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市民のくらし" sheetId="1" r:id="rId1"/>
  </sheets>
  <definedNames>
    <definedName name="_xlnm.Print_Area" localSheetId="0">'市民のくらし'!$A$1:$J$56</definedName>
  </definedNames>
  <calcPr fullCalcOnLoad="1"/>
</workbook>
</file>

<file path=xl/sharedStrings.xml><?xml version="1.0" encoding="utf-8"?>
<sst xmlns="http://schemas.openxmlformats.org/spreadsheetml/2006/main" count="114" uniqueCount="87">
  <si>
    <t>■人口密度</t>
  </si>
  <si>
    <t>■世帯人員</t>
  </si>
  <si>
    <t>■出　　生</t>
  </si>
  <si>
    <t>■死　　亡</t>
  </si>
  <si>
    <t>■結　　婚</t>
  </si>
  <si>
    <t>■転　　入</t>
  </si>
  <si>
    <t>■転　　出</t>
  </si>
  <si>
    <t>■離　婚</t>
  </si>
  <si>
    <t>■市の決算・市税</t>
  </si>
  <si>
    <t>■市議会議員</t>
  </si>
  <si>
    <t>市民１人当り</t>
  </si>
  <si>
    <t>■市職員</t>
  </si>
  <si>
    <t>■消防職員</t>
  </si>
  <si>
    <t>■教　　員</t>
  </si>
  <si>
    <t>■医　　師</t>
  </si>
  <si>
    <t>■歯科医師</t>
  </si>
  <si>
    <t>に1人</t>
  </si>
  <si>
    <t>■病院・診療所</t>
  </si>
  <si>
    <t>■上水道</t>
  </si>
  <si>
    <t>■火　　災</t>
  </si>
  <si>
    <t>１世帯当り</t>
  </si>
  <si>
    <t>可燃物・不燃物1世帯当り収集量</t>
  </si>
  <si>
    <t>■ご　　み</t>
  </si>
  <si>
    <t>に1院</t>
  </si>
  <si>
    <t>に１人</t>
  </si>
  <si>
    <t>面積</t>
  </si>
  <si>
    <t>人口</t>
  </si>
  <si>
    <t>世帯数</t>
  </si>
  <si>
    <t>出生</t>
  </si>
  <si>
    <t>死亡</t>
  </si>
  <si>
    <t>結婚</t>
  </si>
  <si>
    <t>離婚</t>
  </si>
  <si>
    <t>転入</t>
  </si>
  <si>
    <t>転出</t>
  </si>
  <si>
    <t>決算額</t>
  </si>
  <si>
    <t>市税</t>
  </si>
  <si>
    <t>議員数</t>
  </si>
  <si>
    <t>職員数</t>
  </si>
  <si>
    <t>　　　消防職員数</t>
  </si>
  <si>
    <t>　　　教員数（小）</t>
  </si>
  <si>
    <t>　　　教員数（中）</t>
  </si>
  <si>
    <t>学生数</t>
  </si>
  <si>
    <t>医師</t>
  </si>
  <si>
    <t>歯科医師</t>
  </si>
  <si>
    <t xml:space="preserve">    病院診療所数</t>
  </si>
  <si>
    <t>給水戸数</t>
  </si>
  <si>
    <t>ゴミ総量</t>
  </si>
  <si>
    <t>　　家庭用給水量</t>
  </si>
  <si>
    <t>救急車</t>
  </si>
  <si>
    <t>消防車</t>
  </si>
  <si>
    <t>■救急車出動件数</t>
  </si>
  <si>
    <t>済</t>
  </si>
  <si>
    <t>　　　　29年３月末人口</t>
  </si>
  <si>
    <t>　　　　30年4月１日人口</t>
  </si>
  <si>
    <t>　　　　28年12月31日人口</t>
  </si>
  <si>
    <t>　　　28年10月１日人口</t>
  </si>
  <si>
    <t>30年3月有権者数</t>
  </si>
  <si>
    <t>市 民 の く ら し</t>
  </si>
  <si>
    <t>(平成30年度）</t>
  </si>
  <si>
    <t>（令和2年4月1日現在）</t>
  </si>
  <si>
    <t>(令和元年度）</t>
  </si>
  <si>
    <t>（令和2年3月)</t>
  </si>
  <si>
    <t>（令和2年5月1日現在）</t>
  </si>
  <si>
    <t>（平成30年12月31日現在）</t>
  </si>
  <si>
    <t>（平成30年10月1日現在）</t>
  </si>
  <si>
    <t>１ヶ月に3.2件</t>
  </si>
  <si>
    <t>１日に8.8件</t>
  </si>
  <si>
    <t>１ヶ月18.6㎥</t>
  </si>
  <si>
    <t>１ヶ月35.3ｋｇ</t>
  </si>
  <si>
    <t>１k㎡に3.6人</t>
  </si>
  <si>
    <t>１世帯平均2.3人</t>
  </si>
  <si>
    <t>１ヶ月に64.3人</t>
  </si>
  <si>
    <t>１ヶ月に18.5組</t>
  </si>
  <si>
    <t>１ヶ月に8.2組</t>
  </si>
  <si>
    <t>１日に158.5人</t>
  </si>
  <si>
    <t>１日に177.2人</t>
  </si>
  <si>
    <t>385千円（決算）</t>
  </si>
  <si>
    <t>139千円（市税）</t>
  </si>
  <si>
    <t>有権者3073.1人</t>
  </si>
  <si>
    <t>市民108.2人</t>
  </si>
  <si>
    <t>市民668.2人</t>
  </si>
  <si>
    <t>小学校13.7人に1人</t>
  </si>
  <si>
    <t>中学校12.7人に1人</t>
  </si>
  <si>
    <t>市民405.5人</t>
  </si>
  <si>
    <t>市民1492.9人</t>
  </si>
  <si>
    <t>市民1372.3人</t>
  </si>
  <si>
    <t>１ヶ月に29,1人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</si>
</sst>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  <numFmt numFmtId="183" formatCode="#,##0.00_ "/>
    <numFmt numFmtId="184" formatCode="#,##0.0_ "/>
    <numFmt numFmtId="185" formatCode="#,##0.000_ "/>
    <numFmt numFmtId="186" formatCode="0;&quot;△ &quot;0"/>
  </numFmts>
  <fonts count="46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>
      <alignment/>
      <protection/>
    </xf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38" fontId="4" fillId="0" borderId="0" xfId="48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83" fontId="4" fillId="0" borderId="0" xfId="0" applyNumberFormat="1" applyFont="1" applyAlignment="1">
      <alignment vertical="center"/>
    </xf>
    <xf numFmtId="0" fontId="4" fillId="13" borderId="0" xfId="0" applyFont="1" applyFill="1" applyAlignment="1">
      <alignment vertical="center"/>
    </xf>
    <xf numFmtId="38" fontId="4" fillId="13" borderId="0" xfId="48" applyFont="1" applyFill="1" applyAlignment="1">
      <alignment vertical="center"/>
    </xf>
    <xf numFmtId="0" fontId="4" fillId="13" borderId="10" xfId="0" applyFont="1" applyFill="1" applyBorder="1" applyAlignment="1">
      <alignment vertical="center"/>
    </xf>
    <xf numFmtId="180" fontId="4" fillId="13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13" borderId="0" xfId="0" applyFont="1" applyFill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0" xfId="50" applyFont="1" applyBorder="1" applyAlignment="1">
      <alignment/>
    </xf>
    <xf numFmtId="186" fontId="4" fillId="0" borderId="11" xfId="61" applyNumberFormat="1" applyFont="1" applyBorder="1" applyAlignment="1">
      <alignment horizontal="right"/>
      <protection/>
    </xf>
    <xf numFmtId="186" fontId="4" fillId="0" borderId="0" xfId="61" applyNumberFormat="1" applyFont="1" applyBorder="1" applyAlignment="1">
      <alignment horizontal="right"/>
      <protection/>
    </xf>
    <xf numFmtId="38" fontId="4" fillId="0" borderId="11" xfId="50" applyFont="1" applyBorder="1" applyAlignment="1">
      <alignment horizontal="right"/>
    </xf>
    <xf numFmtId="38" fontId="4" fillId="0" borderId="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9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9</xdr:col>
      <xdr:colOff>161925</xdr:colOff>
      <xdr:row>11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7172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</xdr:row>
      <xdr:rowOff>66675</xdr:rowOff>
    </xdr:from>
    <xdr:to>
      <xdr:col>9</xdr:col>
      <xdr:colOff>123825</xdr:colOff>
      <xdr:row>25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09925"/>
          <a:ext cx="709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266700</xdr:rowOff>
    </xdr:from>
    <xdr:to>
      <xdr:col>9</xdr:col>
      <xdr:colOff>133350</xdr:colOff>
      <xdr:row>39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95975"/>
          <a:ext cx="7143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257175</xdr:rowOff>
    </xdr:from>
    <xdr:to>
      <xdr:col>10</xdr:col>
      <xdr:colOff>0</xdr:colOff>
      <xdr:row>53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05825"/>
          <a:ext cx="7143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Layout" zoomScale="80" zoomScaleSheetLayoutView="100" zoomScalePageLayoutView="80" workbookViewId="0" topLeftCell="A1">
      <selection activeCell="A1" sqref="A1:J1"/>
    </sheetView>
  </sheetViews>
  <sheetFormatPr defaultColWidth="9.00390625" defaultRowHeight="13.5"/>
  <cols>
    <col min="1" max="1" width="15.125" style="2" customWidth="1"/>
    <col min="2" max="2" width="3.625" style="2" customWidth="1"/>
    <col min="3" max="3" width="15.125" style="2" customWidth="1"/>
    <col min="4" max="4" width="4.00390625" style="2" customWidth="1"/>
    <col min="5" max="5" width="15.125" style="2" customWidth="1"/>
    <col min="6" max="6" width="4.50390625" style="2" customWidth="1"/>
    <col min="7" max="7" width="15.125" style="2" customWidth="1"/>
    <col min="8" max="8" width="4.25390625" style="2" customWidth="1"/>
    <col min="9" max="9" width="15.125" style="2" customWidth="1"/>
    <col min="10" max="10" width="2.125" style="2" customWidth="1"/>
    <col min="11" max="11" width="0" style="2" hidden="1" customWidth="1"/>
    <col min="12" max="12" width="7.875" style="2" hidden="1" customWidth="1"/>
    <col min="13" max="13" width="0" style="2" hidden="1" customWidth="1"/>
    <col min="14" max="14" width="11.625" style="24" hidden="1" customWidth="1"/>
    <col min="15" max="15" width="9.50390625" style="2" hidden="1" customWidth="1"/>
    <col min="16" max="17" width="0" style="2" hidden="1" customWidth="1"/>
    <col min="18" max="16384" width="9.00390625" style="2" customWidth="1"/>
  </cols>
  <sheetData>
    <row r="1" spans="1:14" ht="27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M1" s="2" t="s">
        <v>26</v>
      </c>
      <c r="N1" s="27">
        <v>65984</v>
      </c>
    </row>
    <row r="2" spans="1:14" ht="9" customHeight="1">
      <c r="A2" s="34"/>
      <c r="B2" s="34"/>
      <c r="C2" s="34"/>
      <c r="D2" s="34"/>
      <c r="E2" s="34"/>
      <c r="F2" s="34"/>
      <c r="G2" s="34"/>
      <c r="H2" s="34"/>
      <c r="I2" s="34"/>
      <c r="N2" s="32"/>
    </row>
    <row r="3" spans="1:16" ht="24" customHeight="1">
      <c r="A3" s="1" t="s">
        <v>0</v>
      </c>
      <c r="B3" s="3"/>
      <c r="C3" s="5" t="s">
        <v>1</v>
      </c>
      <c r="D3" s="3"/>
      <c r="E3" s="5" t="s">
        <v>2</v>
      </c>
      <c r="F3" s="3"/>
      <c r="G3" s="5" t="s">
        <v>3</v>
      </c>
      <c r="H3" s="3"/>
      <c r="I3" s="5" t="s">
        <v>4</v>
      </c>
      <c r="J3" s="3"/>
      <c r="M3" s="2" t="s">
        <v>25</v>
      </c>
      <c r="N3" s="6">
        <v>180.29</v>
      </c>
      <c r="O3" s="10">
        <f>N1/N3</f>
        <v>365.988130234622</v>
      </c>
      <c r="P3" s="2" t="s">
        <v>51</v>
      </c>
    </row>
    <row r="4" ht="14.25" customHeight="1">
      <c r="A4" s="1"/>
    </row>
    <row r="5" spans="1:14" ht="14.25">
      <c r="A5" s="1"/>
      <c r="M5" s="2" t="s">
        <v>26</v>
      </c>
      <c r="N5" s="27">
        <f>N1</f>
        <v>65984</v>
      </c>
    </row>
    <row r="6" spans="1:16" ht="14.25">
      <c r="A6" s="1"/>
      <c r="M6" s="2" t="s">
        <v>27</v>
      </c>
      <c r="N6" s="28">
        <v>27261</v>
      </c>
      <c r="O6" s="10">
        <f>N5/N6</f>
        <v>2.420454128608635</v>
      </c>
      <c r="P6" s="2" t="s">
        <v>51</v>
      </c>
    </row>
    <row r="7" ht="14.25">
      <c r="A7" s="1"/>
    </row>
    <row r="8" spans="1:14" ht="14.25">
      <c r="A8" s="1"/>
      <c r="M8" s="2" t="s">
        <v>28</v>
      </c>
      <c r="N8" s="29">
        <v>343</v>
      </c>
    </row>
    <row r="9" spans="1:16" ht="14.25">
      <c r="A9" s="1"/>
      <c r="N9" s="6">
        <v>12</v>
      </c>
      <c r="O9" s="10">
        <f>N8/N9</f>
        <v>28.583333333333332</v>
      </c>
      <c r="P9" s="2" t="s">
        <v>51</v>
      </c>
    </row>
    <row r="10" ht="14.25">
      <c r="A10" s="1"/>
    </row>
    <row r="11" spans="1:14" ht="14.25">
      <c r="A11" s="1"/>
      <c r="M11" s="2" t="s">
        <v>29</v>
      </c>
      <c r="N11" s="29">
        <v>805</v>
      </c>
    </row>
    <row r="12" spans="1:16" ht="14.25">
      <c r="A12" s="1"/>
      <c r="N12" s="6">
        <v>12</v>
      </c>
      <c r="O12" s="10">
        <f>N11/N12</f>
        <v>67.08333333333333</v>
      </c>
      <c r="P12" s="2" t="s">
        <v>51</v>
      </c>
    </row>
    <row r="13" spans="1:10" ht="14.25">
      <c r="A13" s="35" t="s">
        <v>69</v>
      </c>
      <c r="B13" s="4"/>
      <c r="C13" s="35" t="s">
        <v>70</v>
      </c>
      <c r="D13" s="4"/>
      <c r="E13" s="35" t="s">
        <v>86</v>
      </c>
      <c r="F13" s="4"/>
      <c r="G13" s="35" t="s">
        <v>71</v>
      </c>
      <c r="H13" s="4"/>
      <c r="I13" s="35" t="s">
        <v>72</v>
      </c>
      <c r="J13" s="3"/>
    </row>
    <row r="14" spans="1:14" ht="14.25">
      <c r="A14" s="4" t="s">
        <v>59</v>
      </c>
      <c r="B14" s="4"/>
      <c r="C14" s="4" t="str">
        <f>A14</f>
        <v>（令和2年4月1日現在）</v>
      </c>
      <c r="D14" s="4"/>
      <c r="E14" s="4" t="s">
        <v>60</v>
      </c>
      <c r="F14" s="4"/>
      <c r="G14" s="4" t="str">
        <f>E14</f>
        <v>(令和元年度）</v>
      </c>
      <c r="H14" s="4"/>
      <c r="I14" s="4" t="str">
        <f>E14</f>
        <v>(令和元年度）</v>
      </c>
      <c r="J14" s="3"/>
      <c r="M14" s="2" t="s">
        <v>30</v>
      </c>
      <c r="N14" s="30">
        <v>229</v>
      </c>
    </row>
    <row r="15" spans="1:14" ht="6.75" customHeight="1">
      <c r="A15" s="4"/>
      <c r="B15" s="4"/>
      <c r="C15" s="4"/>
      <c r="D15" s="4"/>
      <c r="E15" s="4"/>
      <c r="F15" s="4"/>
      <c r="G15" s="4"/>
      <c r="H15" s="4"/>
      <c r="I15" s="4"/>
      <c r="J15" s="3"/>
      <c r="N15" s="29"/>
    </row>
    <row r="16" spans="1:16" ht="24" customHeight="1">
      <c r="A16" s="1" t="s">
        <v>7</v>
      </c>
      <c r="B16" s="5"/>
      <c r="C16" s="5" t="s">
        <v>5</v>
      </c>
      <c r="D16" s="5"/>
      <c r="E16" s="5" t="s">
        <v>6</v>
      </c>
      <c r="F16" s="5"/>
      <c r="G16" s="5" t="s">
        <v>8</v>
      </c>
      <c r="H16" s="5"/>
      <c r="I16" s="5" t="s">
        <v>9</v>
      </c>
      <c r="J16" s="3"/>
      <c r="N16" s="6">
        <v>12</v>
      </c>
      <c r="O16" s="10">
        <f>N14/N16</f>
        <v>19.083333333333332</v>
      </c>
      <c r="P16" s="2" t="s">
        <v>51</v>
      </c>
    </row>
    <row r="17" ht="14.25" customHeight="1"/>
    <row r="18" spans="1:14" ht="14.25">
      <c r="A18" s="1"/>
      <c r="M18" s="2" t="s">
        <v>31</v>
      </c>
      <c r="N18" s="29">
        <v>109</v>
      </c>
    </row>
    <row r="19" spans="1:16" ht="14.25">
      <c r="A19" s="1"/>
      <c r="N19" s="6">
        <v>12</v>
      </c>
      <c r="O19" s="10">
        <f>N18/N19</f>
        <v>9.083333333333334</v>
      </c>
      <c r="P19" s="2" t="s">
        <v>51</v>
      </c>
    </row>
    <row r="20" ht="14.25">
      <c r="A20" s="1"/>
    </row>
    <row r="21" spans="1:14" ht="14.25">
      <c r="A21" s="1"/>
      <c r="M21" s="2" t="s">
        <v>32</v>
      </c>
      <c r="N21" s="31">
        <v>1829</v>
      </c>
    </row>
    <row r="22" spans="1:16" ht="14.25">
      <c r="A22" s="1"/>
      <c r="N22" s="6">
        <v>365</v>
      </c>
      <c r="O22" s="10">
        <f>N21/N22</f>
        <v>5.010958904109589</v>
      </c>
      <c r="P22" s="2" t="s">
        <v>51</v>
      </c>
    </row>
    <row r="23" spans="1:14" ht="14.25">
      <c r="A23" s="1"/>
      <c r="N23" s="2"/>
    </row>
    <row r="24" spans="1:14" ht="14.25">
      <c r="A24" s="1"/>
      <c r="M24" s="2" t="s">
        <v>33</v>
      </c>
      <c r="N24" s="31">
        <v>1899</v>
      </c>
    </row>
    <row r="25" spans="1:16" ht="11.25" customHeight="1">
      <c r="A25" s="1"/>
      <c r="N25" s="6">
        <v>365</v>
      </c>
      <c r="O25" s="10">
        <f>N24/N25</f>
        <v>5.2027397260273975</v>
      </c>
      <c r="P25" s="2" t="s">
        <v>51</v>
      </c>
    </row>
    <row r="26" ht="13.5" customHeight="1">
      <c r="A26" s="1"/>
    </row>
    <row r="27" spans="1:14" ht="14.25">
      <c r="A27" s="35" t="s">
        <v>73</v>
      </c>
      <c r="B27" s="5"/>
      <c r="C27" s="35" t="s">
        <v>74</v>
      </c>
      <c r="D27" s="5"/>
      <c r="E27" s="35" t="s">
        <v>75</v>
      </c>
      <c r="F27" s="5"/>
      <c r="G27" s="4" t="s">
        <v>10</v>
      </c>
      <c r="H27" s="5"/>
      <c r="I27" s="35" t="s">
        <v>78</v>
      </c>
      <c r="J27" s="3"/>
      <c r="M27" s="2" t="s">
        <v>34</v>
      </c>
      <c r="N27" s="32">
        <v>26609559</v>
      </c>
    </row>
    <row r="28" spans="1:16" ht="14.25">
      <c r="A28" s="4" t="str">
        <f>E14</f>
        <v>(令和元年度）</v>
      </c>
      <c r="B28" s="5"/>
      <c r="C28" s="4" t="str">
        <f>E14</f>
        <v>(令和元年度）</v>
      </c>
      <c r="D28" s="5"/>
      <c r="E28" s="4" t="str">
        <f>E14</f>
        <v>(令和元年度）</v>
      </c>
      <c r="F28" s="5"/>
      <c r="G28" s="35" t="s">
        <v>76</v>
      </c>
      <c r="H28" s="4"/>
      <c r="I28" s="4" t="s">
        <v>24</v>
      </c>
      <c r="J28" s="3"/>
      <c r="M28" s="12" t="s">
        <v>52</v>
      </c>
      <c r="N28" s="33">
        <v>66564</v>
      </c>
      <c r="O28" s="10">
        <f>N27/N28</f>
        <v>399.7590138813773</v>
      </c>
      <c r="P28" s="2" t="s">
        <v>51</v>
      </c>
    </row>
    <row r="29" spans="2:12" ht="14.25">
      <c r="B29" s="4"/>
      <c r="D29" s="4"/>
      <c r="F29" s="4"/>
      <c r="G29" s="35" t="s">
        <v>77</v>
      </c>
      <c r="H29" s="4"/>
      <c r="I29" s="4" t="s">
        <v>61</v>
      </c>
      <c r="J29" s="3"/>
      <c r="L29" s="11"/>
    </row>
    <row r="30" spans="2:14" ht="14.25">
      <c r="B30" s="4"/>
      <c r="D30" s="4"/>
      <c r="F30" s="4"/>
      <c r="G30" s="4" t="s">
        <v>58</v>
      </c>
      <c r="H30" s="4"/>
      <c r="J30" s="3"/>
      <c r="M30" s="2" t="s">
        <v>35</v>
      </c>
      <c r="N30" s="9">
        <v>8877375</v>
      </c>
    </row>
    <row r="31" spans="1:16" ht="24" customHeight="1">
      <c r="A31" s="1" t="s">
        <v>11</v>
      </c>
      <c r="B31" s="5"/>
      <c r="C31" s="5" t="s">
        <v>12</v>
      </c>
      <c r="D31" s="5"/>
      <c r="E31" s="5" t="s">
        <v>13</v>
      </c>
      <c r="F31" s="5"/>
      <c r="G31" s="5" t="s">
        <v>14</v>
      </c>
      <c r="H31" s="5"/>
      <c r="I31" s="5" t="s">
        <v>15</v>
      </c>
      <c r="J31" s="3"/>
      <c r="M31" s="12" t="str">
        <f>M28</f>
        <v>　　　　29年３月末人口</v>
      </c>
      <c r="N31" s="33">
        <f>N28</f>
        <v>66564</v>
      </c>
      <c r="O31" s="10">
        <f>N30/N31</f>
        <v>133.36600865332613</v>
      </c>
      <c r="P31" s="2" t="s">
        <v>51</v>
      </c>
    </row>
    <row r="32" ht="14.25" customHeight="1">
      <c r="L32" s="11"/>
    </row>
    <row r="33" spans="1:14" ht="14.25">
      <c r="A33" s="1"/>
      <c r="M33" s="16" t="s">
        <v>56</v>
      </c>
      <c r="N33" s="9">
        <v>56008</v>
      </c>
    </row>
    <row r="34" spans="1:16" ht="14.25">
      <c r="A34" s="1"/>
      <c r="L34" s="15"/>
      <c r="M34" s="2" t="s">
        <v>36</v>
      </c>
      <c r="N34" s="6">
        <v>20</v>
      </c>
      <c r="O34" s="10">
        <f>N33/N34</f>
        <v>2800.4</v>
      </c>
      <c r="P34" s="2" t="s">
        <v>51</v>
      </c>
    </row>
    <row r="35" ht="14.25">
      <c r="A35" s="1"/>
    </row>
    <row r="36" spans="1:14" ht="14.25">
      <c r="A36" s="1"/>
      <c r="M36" s="13" t="s">
        <v>53</v>
      </c>
      <c r="N36" s="27">
        <f>N1</f>
        <v>65984</v>
      </c>
    </row>
    <row r="37" spans="1:16" ht="14.25">
      <c r="A37" s="1"/>
      <c r="M37" s="2" t="s">
        <v>37</v>
      </c>
      <c r="N37" s="6">
        <v>598</v>
      </c>
      <c r="O37" s="10">
        <f>N36/N37</f>
        <v>110.34113712374582</v>
      </c>
      <c r="P37" s="18" t="s">
        <v>51</v>
      </c>
    </row>
    <row r="38" spans="1:12" ht="14.25">
      <c r="A38" s="1"/>
      <c r="K38" s="7"/>
      <c r="L38" s="7"/>
    </row>
    <row r="39" spans="1:16" ht="14.25">
      <c r="A39" s="1"/>
      <c r="M39" s="13" t="str">
        <f>M36</f>
        <v>　　　　30年4月１日人口</v>
      </c>
      <c r="N39" s="9">
        <f>N1</f>
        <v>65984</v>
      </c>
      <c r="P39" s="18"/>
    </row>
    <row r="40" spans="1:16" ht="15.75" customHeight="1">
      <c r="A40" s="1"/>
      <c r="L40" s="7"/>
      <c r="M40" s="14" t="s">
        <v>38</v>
      </c>
      <c r="N40" s="6">
        <v>94</v>
      </c>
      <c r="O40" s="10">
        <f>N39/N40</f>
        <v>701.9574468085107</v>
      </c>
      <c r="P40" s="18" t="s">
        <v>51</v>
      </c>
    </row>
    <row r="41" spans="1:14" ht="12.75" customHeight="1">
      <c r="A41" s="35" t="s">
        <v>79</v>
      </c>
      <c r="B41" s="5"/>
      <c r="C41" s="35" t="s">
        <v>80</v>
      </c>
      <c r="D41" s="5"/>
      <c r="E41" s="36" t="s">
        <v>81</v>
      </c>
      <c r="F41" s="5"/>
      <c r="G41" s="35" t="s">
        <v>83</v>
      </c>
      <c r="H41" s="5"/>
      <c r="I41" s="35" t="s">
        <v>84</v>
      </c>
      <c r="J41" s="3"/>
      <c r="M41" s="2" t="s">
        <v>41</v>
      </c>
      <c r="N41" s="9">
        <v>3246</v>
      </c>
    </row>
    <row r="42" spans="1:16" ht="11.25" customHeight="1">
      <c r="A42" s="4" t="s">
        <v>16</v>
      </c>
      <c r="B42" s="5"/>
      <c r="C42" s="4" t="s">
        <v>16</v>
      </c>
      <c r="D42" s="5"/>
      <c r="E42" s="36" t="s">
        <v>82</v>
      </c>
      <c r="F42" s="5"/>
      <c r="G42" s="4" t="s">
        <v>16</v>
      </c>
      <c r="H42" s="5"/>
      <c r="I42" s="4" t="s">
        <v>16</v>
      </c>
      <c r="J42" s="3"/>
      <c r="K42" s="3"/>
      <c r="L42" s="3"/>
      <c r="M42" s="14" t="s">
        <v>39</v>
      </c>
      <c r="N42" s="6">
        <v>221</v>
      </c>
      <c r="O42" s="10">
        <f>N41/N42</f>
        <v>14.687782805429864</v>
      </c>
      <c r="P42" s="2" t="s">
        <v>51</v>
      </c>
    </row>
    <row r="43" spans="1:12" ht="14.25" customHeight="1">
      <c r="A43" s="4" t="str">
        <f>A14</f>
        <v>（令和2年4月1日現在）</v>
      </c>
      <c r="B43" s="4"/>
      <c r="C43" s="4" t="str">
        <f>A14</f>
        <v>（令和2年4月1日現在）</v>
      </c>
      <c r="D43" s="4"/>
      <c r="E43" s="4" t="s">
        <v>62</v>
      </c>
      <c r="F43" s="4"/>
      <c r="G43" s="4" t="s">
        <v>63</v>
      </c>
      <c r="H43" s="4"/>
      <c r="I43" s="4" t="str">
        <f>G43</f>
        <v>（平成30年12月31日現在）</v>
      </c>
      <c r="J43" s="3"/>
      <c r="L43" s="3"/>
    </row>
    <row r="44" spans="2:14" ht="14.25">
      <c r="B44" s="4"/>
      <c r="D44" s="4"/>
      <c r="F44" s="4"/>
      <c r="H44" s="4"/>
      <c r="J44" s="3"/>
      <c r="M44" s="2" t="s">
        <v>41</v>
      </c>
      <c r="N44" s="9">
        <v>1750</v>
      </c>
    </row>
    <row r="45" spans="1:16" ht="24" customHeight="1">
      <c r="A45" s="5" t="s">
        <v>17</v>
      </c>
      <c r="B45" s="5"/>
      <c r="C45" s="5" t="s">
        <v>18</v>
      </c>
      <c r="D45" s="5"/>
      <c r="E45" s="5" t="s">
        <v>22</v>
      </c>
      <c r="F45" s="5"/>
      <c r="G45" s="5" t="s">
        <v>50</v>
      </c>
      <c r="H45" s="5"/>
      <c r="I45" s="5" t="s">
        <v>19</v>
      </c>
      <c r="J45" s="3"/>
      <c r="M45" s="14" t="s">
        <v>40</v>
      </c>
      <c r="N45" s="6">
        <v>136</v>
      </c>
      <c r="O45" s="10">
        <f>N44/N45</f>
        <v>12.867647058823529</v>
      </c>
      <c r="P45" s="2" t="s">
        <v>51</v>
      </c>
    </row>
    <row r="46" spans="1:14" ht="14.25">
      <c r="A46" s="1"/>
      <c r="M46" s="13" t="s">
        <v>54</v>
      </c>
      <c r="N46" s="27">
        <v>66736</v>
      </c>
    </row>
    <row r="47" spans="1:16" ht="14.25">
      <c r="A47" s="1"/>
      <c r="L47" s="7"/>
      <c r="M47" s="2" t="s">
        <v>42</v>
      </c>
      <c r="N47" s="2">
        <v>163</v>
      </c>
      <c r="O47" s="10">
        <f>N46/N47</f>
        <v>409.4233128834356</v>
      </c>
      <c r="P47" s="2" t="s">
        <v>51</v>
      </c>
    </row>
    <row r="48" ht="14.25">
      <c r="A48" s="1"/>
    </row>
    <row r="49" spans="1:14" ht="14.25">
      <c r="A49" s="1"/>
      <c r="M49" s="13" t="str">
        <f>M46</f>
        <v>　　　　28年12月31日人口</v>
      </c>
      <c r="N49" s="27">
        <f>N46</f>
        <v>66736</v>
      </c>
    </row>
    <row r="50" spans="1:16" ht="14.25">
      <c r="A50" s="1"/>
      <c r="L50" s="7"/>
      <c r="M50" s="2" t="s">
        <v>43</v>
      </c>
      <c r="N50" s="2">
        <v>41</v>
      </c>
      <c r="O50" s="10">
        <f>N49/N50</f>
        <v>1627.7073170731708</v>
      </c>
      <c r="P50" s="2" t="s">
        <v>51</v>
      </c>
    </row>
    <row r="51" ht="14.25">
      <c r="A51" s="1"/>
    </row>
    <row r="52" spans="1:14" ht="14.25">
      <c r="A52" s="1"/>
      <c r="M52" s="13" t="s">
        <v>55</v>
      </c>
      <c r="N52" s="27">
        <v>66859</v>
      </c>
    </row>
    <row r="53" spans="1:16" ht="14.25">
      <c r="A53" s="1"/>
      <c r="L53" s="7"/>
      <c r="M53" s="14" t="s">
        <v>44</v>
      </c>
      <c r="N53" s="6">
        <v>52</v>
      </c>
      <c r="O53" s="10">
        <f>N52/N53</f>
        <v>1285.75</v>
      </c>
      <c r="P53" s="2" t="s">
        <v>51</v>
      </c>
    </row>
    <row r="54" spans="1:14" ht="17.25">
      <c r="A54" s="35" t="s">
        <v>85</v>
      </c>
      <c r="B54" s="5"/>
      <c r="C54" s="4" t="s">
        <v>20</v>
      </c>
      <c r="D54" s="4"/>
      <c r="E54" s="8" t="s">
        <v>21</v>
      </c>
      <c r="F54" s="4"/>
      <c r="G54" s="4"/>
      <c r="H54" s="4"/>
      <c r="I54" s="4"/>
      <c r="J54" s="3"/>
      <c r="L54" s="3"/>
      <c r="M54" s="7"/>
      <c r="N54" s="25"/>
    </row>
    <row r="55" spans="1:14" ht="14.25">
      <c r="A55" s="4" t="s">
        <v>23</v>
      </c>
      <c r="B55" s="5"/>
      <c r="C55" s="35" t="s">
        <v>67</v>
      </c>
      <c r="D55" s="4"/>
      <c r="E55" s="35" t="s">
        <v>68</v>
      </c>
      <c r="F55" s="4"/>
      <c r="G55" s="35" t="s">
        <v>66</v>
      </c>
      <c r="H55" s="4"/>
      <c r="I55" s="35" t="s">
        <v>65</v>
      </c>
      <c r="J55" s="3"/>
      <c r="K55" s="7"/>
      <c r="L55" s="7"/>
      <c r="M55" s="14" t="s">
        <v>47</v>
      </c>
      <c r="N55" s="9">
        <v>6103146</v>
      </c>
    </row>
    <row r="56" spans="1:15" ht="14.25">
      <c r="A56" s="4" t="s">
        <v>64</v>
      </c>
      <c r="B56" s="5"/>
      <c r="C56" s="4" t="str">
        <f>E14</f>
        <v>(令和元年度）</v>
      </c>
      <c r="D56" s="5"/>
      <c r="E56" s="4" t="str">
        <f>E14</f>
        <v>(令和元年度）</v>
      </c>
      <c r="F56" s="5"/>
      <c r="G56" s="4" t="str">
        <f>E14</f>
        <v>(令和元年度）</v>
      </c>
      <c r="H56" s="5"/>
      <c r="I56" s="4" t="str">
        <f>E14</f>
        <v>(令和元年度）</v>
      </c>
      <c r="J56" s="3"/>
      <c r="M56" s="2" t="s">
        <v>45</v>
      </c>
      <c r="N56" s="33">
        <f>N6</f>
        <v>27261</v>
      </c>
      <c r="O56" s="10">
        <f>N55/N56</f>
        <v>223.8782876636954</v>
      </c>
    </row>
    <row r="57" spans="15:17" ht="13.5">
      <c r="O57" s="6">
        <v>12</v>
      </c>
      <c r="P57" s="19">
        <f>O56/O57</f>
        <v>18.656523971974618</v>
      </c>
      <c r="Q57" s="2" t="s">
        <v>51</v>
      </c>
    </row>
    <row r="59" spans="13:14" ht="13.5">
      <c r="M59" s="2" t="s">
        <v>46</v>
      </c>
      <c r="N59" s="9">
        <v>26590000</v>
      </c>
    </row>
    <row r="60" spans="13:15" ht="13.5">
      <c r="M60" s="2" t="s">
        <v>27</v>
      </c>
      <c r="N60" s="33">
        <f>N6</f>
        <v>27261</v>
      </c>
      <c r="O60" s="10">
        <f>N59/N60</f>
        <v>975.38608268222</v>
      </c>
    </row>
    <row r="61" spans="15:17" ht="13.5">
      <c r="O61" s="6">
        <v>12</v>
      </c>
      <c r="P61" s="19">
        <f>O60/O61</f>
        <v>81.28217355685167</v>
      </c>
      <c r="Q61" s="2" t="s">
        <v>51</v>
      </c>
    </row>
    <row r="62" spans="13:15" ht="13.5">
      <c r="M62" s="20"/>
      <c r="N62" s="26"/>
      <c r="O62" s="20"/>
    </row>
    <row r="63" spans="13:15" ht="13.5">
      <c r="M63" s="20" t="s">
        <v>48</v>
      </c>
      <c r="N63" s="21">
        <v>2975</v>
      </c>
      <c r="O63" s="20"/>
    </row>
    <row r="64" spans="13:16" ht="13.5">
      <c r="M64" s="20"/>
      <c r="N64" s="22">
        <v>365</v>
      </c>
      <c r="O64" s="23">
        <f>N63/N64</f>
        <v>8.150684931506849</v>
      </c>
      <c r="P64" s="17" t="s">
        <v>51</v>
      </c>
    </row>
    <row r="65" spans="13:16" ht="13.5">
      <c r="M65" s="20"/>
      <c r="N65" s="26"/>
      <c r="O65" s="20"/>
      <c r="P65" s="17"/>
    </row>
    <row r="66" spans="13:16" ht="13.5">
      <c r="M66" s="2" t="s">
        <v>49</v>
      </c>
      <c r="N66" s="2">
        <v>28</v>
      </c>
      <c r="P66" s="17"/>
    </row>
    <row r="67" spans="14:16" ht="13.5">
      <c r="N67" s="6">
        <v>12</v>
      </c>
      <c r="O67" s="10">
        <f>N66/N67</f>
        <v>2.3333333333333335</v>
      </c>
      <c r="P67" s="17" t="s">
        <v>51</v>
      </c>
    </row>
  </sheetData>
  <sheetProtection/>
  <mergeCells count="1">
    <mergeCell ref="A1:J1"/>
  </mergeCells>
  <printOptions/>
  <pageMargins left="0.6299212598425197" right="0.15748031496062992" top="0.5905511811023623" bottom="0.5118110236220472" header="0.4724409448818898" footer="0.31496062992125984"/>
  <pageSetup firstPageNumber="6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sg2f95</dc:creator>
  <cp:keywords/>
  <dc:description/>
  <cp:lastModifiedBy>user021</cp:lastModifiedBy>
  <cp:lastPrinted>2019-10-15T06:09:55Z</cp:lastPrinted>
  <dcterms:created xsi:type="dcterms:W3CDTF">2008-06-13T04:44:49Z</dcterms:created>
  <dcterms:modified xsi:type="dcterms:W3CDTF">2020-12-16T09:57:48Z</dcterms:modified>
  <cp:category/>
  <cp:version/>
  <cp:contentType/>
  <cp:contentStatus/>
</cp:coreProperties>
</file>