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ＸⅠ市議会･選挙・公務員" sheetId="1" r:id="rId1"/>
    <sheet name="ＸⅠ-1～2" sheetId="2" r:id="rId2"/>
    <sheet name="ＸⅠ-3～5" sheetId="3" r:id="rId3"/>
    <sheet name="ＸⅠ-6～7" sheetId="4" r:id="rId4"/>
    <sheet name="ＸⅠ-8" sheetId="5" r:id="rId5"/>
    <sheet name="ＸⅠ-9～12" sheetId="6" r:id="rId6"/>
    <sheet name="ＸⅠ-13(1)" sheetId="7" r:id="rId7"/>
    <sheet name="X-Ⅰ13(2)" sheetId="8" r:id="rId8"/>
  </sheets>
  <definedNames>
    <definedName name="_xlnm.Print_Area" localSheetId="6">'ＸⅠ-13(1)'!$A$1:$H$52</definedName>
    <definedName name="_xlnm.Print_Area" localSheetId="7">'X-Ⅰ13(2)'!$A$1:$P$89</definedName>
    <definedName name="_xlnm.Print_Area" localSheetId="3">'ＸⅠ-6～7'!$A$1:$F$66</definedName>
    <definedName name="_xlnm.Print_Area" localSheetId="4">'ＸⅠ-8'!$A$1:$AM$56</definedName>
    <definedName name="_xlnm.Print_Area" localSheetId="5">'ＸⅠ-9～12'!$A$1:$I$31</definedName>
    <definedName name="_xlnm.Print_Area" localSheetId="0">'ＸⅠ市議会･選挙・公務員'!$A$1:$J$45</definedName>
  </definedNames>
  <calcPr fullCalcOnLoad="1"/>
</workbook>
</file>

<file path=xl/sharedStrings.xml><?xml version="1.0" encoding="utf-8"?>
<sst xmlns="http://schemas.openxmlformats.org/spreadsheetml/2006/main" count="1025" uniqueCount="780">
  <si>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</si>
  <si>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</si>
  <si>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</si>
  <si>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</si>
  <si>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</si>
  <si>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</si>
  <si>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</si>
  <si>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</si>
  <si>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</si>
  <si>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</si>
  <si>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</si>
  <si>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</si>
  <si>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</si>
  <si>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</si>
  <si>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</si>
  <si>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</si>
  <si>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</si>
  <si>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</si>
  <si>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</si>
  <si>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</si>
  <si>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</si>
  <si>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</si>
  <si>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</si>
  <si>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</si>
  <si>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</si>
  <si>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</si>
  <si>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</si>
  <si>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</si>
  <si>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</si>
  <si>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</si>
  <si>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</si>
  <si>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</si>
  <si>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</si>
  <si>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</si>
  <si>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</si>
  <si>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</si>
  <si>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</si>
  <si>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</si>
  <si>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</si>
  <si>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</si>
  <si>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</si>
  <si>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</si>
  <si>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</si>
  <si>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</si>
  <si>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</si>
  <si>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</si>
  <si>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</si>
  <si>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</si>
  <si>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</si>
  <si>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</si>
  <si>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</si>
  <si>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</si>
  <si>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</si>
  <si>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</si>
  <si>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</si>
  <si>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</si>
  <si>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</si>
  <si>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</si>
  <si>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</si>
  <si>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</si>
  <si>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</si>
  <si>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</si>
  <si>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</si>
  <si>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</si>
  <si>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</si>
  <si>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</si>
  <si>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</si>
  <si>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</si>
  <si>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</si>
  <si>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</si>
  <si>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</si>
  <si>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</si>
  <si>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</si>
  <si>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</si>
  <si>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</si>
  <si>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</si>
  <si>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</si>
  <si>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</si>
  <si>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</si>
  <si>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</si>
  <si>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</si>
  <si>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</si>
  <si>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</si>
  <si>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</si>
  <si>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</si>
  <si>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</si>
  <si>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</si>
  <si>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</si>
  <si>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</si>
  <si>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</si>
  <si>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</si>
  <si>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</si>
  <si>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</si>
  <si>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</si>
  <si>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</si>
  <si>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</si>
  <si>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</si>
  <si>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</si>
  <si>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</si>
  <si>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</si>
  <si>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</si>
  <si>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</si>
  <si>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</si>
  <si>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</si>
  <si>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</si>
  <si>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</si>
  <si>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</si>
  <si>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</si>
  <si>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</si>
  <si>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</si>
  <si>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</si>
  <si>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</si>
  <si>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</si>
  <si>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</si>
  <si>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</si>
  <si>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</si>
  <si>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</si>
  <si>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</si>
  <si>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</si>
  <si>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</si>
  <si>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</si>
  <si>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</si>
  <si>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</si>
  <si>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</si>
  <si>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</si>
  <si>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</si>
  <si>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</si>
  <si>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</si>
  <si>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</si>
  <si>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</si>
  <si>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</si>
  <si>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</si>
  <si>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</si>
  <si>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</si>
  <si>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</si>
  <si>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</si>
  <si>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</si>
  <si>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</si>
  <si>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</si>
  <si>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</si>
  <si>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</si>
  <si>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</si>
  <si>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</si>
  <si>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</si>
  <si>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</si>
  <si>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</si>
  <si>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</si>
  <si>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</si>
  <si>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</si>
  <si>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</si>
  <si>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</si>
  <si>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</si>
  <si>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</si>
  <si>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</si>
  <si>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</si>
  <si>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</si>
  <si>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</si>
  <si>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</si>
  <si>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</si>
  <si>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</si>
  <si>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</si>
  <si>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</si>
  <si>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</si>
  <si>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</si>
  <si>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</si>
  <si>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</si>
  <si>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</si>
  <si>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</si>
  <si>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</si>
  <si>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</si>
  <si>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</si>
  <si>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</si>
  <si>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</si>
  <si>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</si>
  <si>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t>資料：議会事務局</t>
  </si>
  <si>
    <t>４．市議会委員会開催状況</t>
  </si>
  <si>
    <t>総務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</si>
  <si>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</si>
  <si>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</si>
  <si>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</si>
  <si>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</si>
  <si>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</si>
  <si>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</si>
  <si>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</si>
  <si>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</si>
  <si>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</si>
  <si>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</si>
  <si>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</si>
  <si>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</si>
  <si>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</si>
  <si>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</si>
  <si>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</si>
  <si>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</si>
  <si>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</si>
  <si>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</si>
  <si>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</si>
  <si>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</si>
  <si>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</si>
  <si>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</si>
  <si>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</si>
  <si>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</si>
  <si>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</si>
  <si>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</si>
  <si>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</si>
  <si>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</si>
  <si>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</si>
  <si>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</si>
  <si>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</si>
  <si>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</si>
  <si>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</si>
  <si>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>投票区</t>
  </si>
  <si>
    <t>１３．市　職　員　数</t>
  </si>
  <si>
    <t>区　分</t>
  </si>
  <si>
    <t>　区　分</t>
  </si>
  <si>
    <t>総　数</t>
  </si>
  <si>
    <t>企画部</t>
  </si>
  <si>
    <t>　</t>
  </si>
  <si>
    <t>総務部</t>
  </si>
  <si>
    <t>議会事務局</t>
  </si>
  <si>
    <t>教育委員会</t>
  </si>
  <si>
    <t>学校教育課</t>
  </si>
  <si>
    <t>生涯学習課</t>
  </si>
  <si>
    <t>保険年金課</t>
  </si>
  <si>
    <t>健康福祉部</t>
  </si>
  <si>
    <t>監査委員事務局</t>
  </si>
  <si>
    <t>経済部</t>
  </si>
  <si>
    <t>商工観光課</t>
  </si>
  <si>
    <t>農村整備課</t>
  </si>
  <si>
    <t>都市建設部</t>
  </si>
  <si>
    <t>都市計画課</t>
  </si>
  <si>
    <t>上下水道部</t>
  </si>
  <si>
    <t>水道工務課</t>
  </si>
  <si>
    <t>契約検査課</t>
  </si>
  <si>
    <t>市民環境部</t>
  </si>
  <si>
    <t>文化財保護課</t>
  </si>
  <si>
    <t>平12. 5.17</t>
  </si>
  <si>
    <t>塩　原　吉　三</t>
  </si>
  <si>
    <t>佐　藤　　　淳</t>
  </si>
  <si>
    <t>松　本　啓太郎</t>
  </si>
  <si>
    <t>市長</t>
  </si>
  <si>
    <t>教育長</t>
  </si>
  <si>
    <t>地域安全課</t>
  </si>
  <si>
    <t>納税相談課</t>
  </si>
  <si>
    <t>清掃センター</t>
  </si>
  <si>
    <t>平14. 5.21</t>
  </si>
  <si>
    <t>坂　本　忠　幸</t>
  </si>
  <si>
    <t>平15. 5.14</t>
  </si>
  <si>
    <t>及び公務員</t>
  </si>
  <si>
    <t>年　次</t>
  </si>
  <si>
    <t>総数（日）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</si>
  <si>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</si>
  <si>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</si>
  <si>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</si>
  <si>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</si>
  <si>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</si>
  <si>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</si>
  <si>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</si>
  <si>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</si>
  <si>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</si>
  <si>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</si>
  <si>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</si>
  <si>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</si>
  <si>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</si>
  <si>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</si>
  <si>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</si>
  <si>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</si>
  <si>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</si>
  <si>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</si>
  <si>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</si>
  <si>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</si>
  <si>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</si>
  <si>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棚木　　孝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</si>
  <si>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</si>
  <si>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</si>
  <si>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</si>
  <si>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</si>
  <si>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</si>
  <si>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</si>
  <si>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</si>
  <si>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</si>
  <si>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</si>
  <si>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</si>
  <si>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</si>
  <si>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</si>
  <si>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企画部</t>
  </si>
  <si>
    <t xml:space="preserve">秘書課 </t>
  </si>
  <si>
    <t xml:space="preserve">秘書係 </t>
  </si>
  <si>
    <t xml:space="preserve">広報広聴係 </t>
  </si>
  <si>
    <t xml:space="preserve">企画課 </t>
  </si>
  <si>
    <t xml:space="preserve">財政課 </t>
  </si>
  <si>
    <t xml:space="preserve">財政係 </t>
  </si>
  <si>
    <t xml:space="preserve">管財係 </t>
  </si>
  <si>
    <t>総務部</t>
  </si>
  <si>
    <t xml:space="preserve">職員課 </t>
  </si>
  <si>
    <t xml:space="preserve">人事給与係 </t>
  </si>
  <si>
    <t xml:space="preserve">厚生研修係 </t>
  </si>
  <si>
    <t xml:space="preserve">交通防犯係 </t>
  </si>
  <si>
    <t xml:space="preserve">契約検査課 </t>
  </si>
  <si>
    <t xml:space="preserve">検査係 </t>
  </si>
  <si>
    <t>市民環境部</t>
  </si>
  <si>
    <t xml:space="preserve">市民課 </t>
  </si>
  <si>
    <t xml:space="preserve">管理記録係 </t>
  </si>
  <si>
    <t xml:space="preserve">税務課 </t>
  </si>
  <si>
    <t xml:space="preserve">市民税係 </t>
  </si>
  <si>
    <t xml:space="preserve">資産税係 </t>
  </si>
  <si>
    <t xml:space="preserve">管理係 </t>
  </si>
  <si>
    <t xml:space="preserve">保険年金課 </t>
  </si>
  <si>
    <t xml:space="preserve">環境課 </t>
  </si>
  <si>
    <t xml:space="preserve">清掃センター </t>
  </si>
  <si>
    <t xml:space="preserve">庶務係 </t>
  </si>
  <si>
    <t xml:space="preserve">業務係 </t>
  </si>
  <si>
    <t>健康福祉部</t>
  </si>
  <si>
    <t xml:space="preserve">健康増進係 </t>
  </si>
  <si>
    <t>(福祉事務所）</t>
  </si>
  <si>
    <t xml:space="preserve">子ども課 </t>
  </si>
  <si>
    <t xml:space="preserve">子ども政策係 </t>
  </si>
  <si>
    <t>園児サポート係</t>
  </si>
  <si>
    <t>経済部</t>
  </si>
  <si>
    <t xml:space="preserve">商工観光課 </t>
  </si>
  <si>
    <t xml:space="preserve">農林課 </t>
  </si>
  <si>
    <t xml:space="preserve">農村整備課 </t>
  </si>
  <si>
    <t>都市建設部</t>
  </si>
  <si>
    <t xml:space="preserve">土木課 </t>
  </si>
  <si>
    <t xml:space="preserve">建築課 </t>
  </si>
  <si>
    <t xml:space="preserve">都市計画課 </t>
  </si>
  <si>
    <t>北藤岡駅周辺土地区画整理事務所  
（区画整理課）</t>
  </si>
  <si>
    <t>上下水道部</t>
  </si>
  <si>
    <t xml:space="preserve">経営課 </t>
  </si>
  <si>
    <t xml:space="preserve">水道工務課 </t>
  </si>
  <si>
    <t xml:space="preserve">給水工務第２係 </t>
  </si>
  <si>
    <t xml:space="preserve">下水道課 </t>
  </si>
  <si>
    <t xml:space="preserve">下水管理係 </t>
  </si>
  <si>
    <t xml:space="preserve">下水工務係 </t>
  </si>
  <si>
    <t xml:space="preserve">会計課 </t>
  </si>
  <si>
    <t xml:space="preserve">出納係 </t>
  </si>
  <si>
    <t>市議会</t>
  </si>
  <si>
    <t xml:space="preserve">議事課 </t>
  </si>
  <si>
    <t>選挙管理委員会</t>
  </si>
  <si>
    <t>教育委員会</t>
  </si>
  <si>
    <t xml:space="preserve">総務課 </t>
  </si>
  <si>
    <t xml:space="preserve">学校教育課 </t>
  </si>
  <si>
    <t xml:space="preserve">生涯学習課 </t>
  </si>
  <si>
    <t xml:space="preserve">文化財保護課 </t>
  </si>
  <si>
    <t xml:space="preserve">文化財保護係 </t>
  </si>
  <si>
    <t xml:space="preserve">スポーツ課 </t>
  </si>
  <si>
    <t xml:space="preserve">スポーツ推進係 </t>
  </si>
  <si>
    <t xml:space="preserve">学校給食センター </t>
  </si>
  <si>
    <t xml:space="preserve">図書館 </t>
  </si>
  <si>
    <t>教育研究所</t>
  </si>
  <si>
    <t>青少年センター</t>
  </si>
  <si>
    <t>にじの家</t>
  </si>
  <si>
    <t>農業委員会</t>
  </si>
  <si>
    <t xml:space="preserve">農地係 </t>
  </si>
  <si>
    <t>監査委員</t>
  </si>
  <si>
    <t xml:space="preserve">次長 </t>
  </si>
  <si>
    <t>公平委員会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</si>
  <si>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</si>
  <si>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</si>
  <si>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</si>
  <si>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</si>
  <si>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</si>
  <si>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</si>
  <si>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</si>
  <si>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</si>
  <si>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</si>
  <si>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</si>
  <si>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</si>
  <si>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</si>
  <si>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</si>
  <si>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</si>
  <si>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</si>
  <si>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</si>
  <si>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</si>
  <si>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</si>
  <si>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</si>
  <si>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</si>
  <si>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</si>
  <si>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</si>
  <si>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</si>
  <si>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</si>
  <si>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</si>
  <si>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</si>
  <si>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</si>
  <si>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</si>
  <si>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</si>
  <si>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</si>
  <si>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</si>
  <si>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</si>
  <si>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</si>
  <si>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</si>
  <si>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</si>
  <si>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</si>
  <si>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</si>
  <si>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</si>
  <si>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</si>
  <si>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</si>
  <si>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</si>
  <si>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</si>
  <si>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</si>
  <si>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</si>
  <si>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</si>
  <si>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</si>
  <si>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</si>
  <si>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</si>
  <si>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</si>
  <si>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</si>
  <si>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</si>
  <si>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</si>
  <si>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</si>
  <si>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</si>
  <si>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</si>
  <si>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</si>
  <si>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</si>
  <si>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</si>
  <si>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</si>
  <si>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</si>
  <si>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</si>
  <si>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</si>
  <si>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</si>
  <si>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</si>
  <si>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</si>
  <si>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</si>
  <si>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</si>
  <si>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</si>
  <si>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</si>
  <si>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投票区</t>
  </si>
  <si>
    <t>立石北公会堂</t>
  </si>
  <si>
    <t>本動堂公会堂</t>
  </si>
  <si>
    <t>平16．12． 7</t>
  </si>
  <si>
    <t>平16．12． 9</t>
  </si>
  <si>
    <t>平14． 9．24</t>
  </si>
  <si>
    <t xml:space="preserve">国保係 </t>
  </si>
  <si>
    <t xml:space="preserve">障害福祉係 </t>
  </si>
  <si>
    <t>鬼石総合支所</t>
  </si>
  <si>
    <t>総務係</t>
  </si>
  <si>
    <t>住民係</t>
  </si>
  <si>
    <t>産業観光係</t>
  </si>
  <si>
    <t>学校整備係</t>
  </si>
  <si>
    <t>病院長</t>
  </si>
  <si>
    <t>放射線室</t>
  </si>
  <si>
    <t>栄養管理室</t>
  </si>
  <si>
    <t>鬼石水道係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</si>
  <si>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</si>
  <si>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</si>
  <si>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</si>
  <si>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</si>
  <si>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</si>
  <si>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</si>
  <si>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</si>
  <si>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</si>
  <si>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旧三波川幼稚園</t>
  </si>
  <si>
    <t>市体験学習館(MAG)</t>
  </si>
  <si>
    <t>資料：職員課</t>
  </si>
  <si>
    <t>鬼石総合支所</t>
  </si>
  <si>
    <t>鬼石病院</t>
  </si>
  <si>
    <t>内科診療科</t>
  </si>
  <si>
    <t>診療技術科</t>
  </si>
  <si>
    <t>派遣（広域他）</t>
  </si>
  <si>
    <t>３．市議会本会議開催状況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</si>
  <si>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</si>
  <si>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</si>
  <si>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</si>
  <si>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</si>
  <si>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</si>
  <si>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</si>
  <si>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藤岡市民ホール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</si>
  <si>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</si>
  <si>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</si>
  <si>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</si>
  <si>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</si>
  <si>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</si>
  <si>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</si>
  <si>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</si>
  <si>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</si>
  <si>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 xml:space="preserve">事務局 </t>
  </si>
  <si>
    <t>平20. 5.14</t>
  </si>
  <si>
    <t xml:space="preserve">介護高齢課 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</si>
  <si>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</si>
  <si>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</si>
  <si>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</si>
  <si>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</si>
  <si>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</si>
  <si>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</si>
  <si>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</si>
  <si>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</si>
  <si>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</si>
  <si>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</si>
  <si>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</si>
  <si>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</si>
  <si>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</si>
  <si>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</si>
  <si>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診療技術科</t>
  </si>
  <si>
    <t>青　栁　正　敏　</t>
  </si>
  <si>
    <t>市民活動支援係</t>
  </si>
  <si>
    <t>派遣先</t>
  </si>
  <si>
    <t>平22. 5.13</t>
  </si>
  <si>
    <t>神　田　省　明</t>
  </si>
  <si>
    <t>山　田　朱　美</t>
  </si>
  <si>
    <t>７．投票区別選挙人名簿登録者数</t>
  </si>
  <si>
    <t>吉　田　達　哉</t>
  </si>
  <si>
    <t>冬　木　一　俊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</si>
  <si>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</si>
  <si>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</si>
  <si>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</si>
  <si>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</si>
  <si>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</si>
  <si>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</si>
  <si>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条例定数</t>
  </si>
  <si>
    <t xml:space="preserve"> 常   任   委   員   会    </t>
  </si>
  <si>
    <t>22人</t>
  </si>
  <si>
    <t>8人以内</t>
  </si>
  <si>
    <t>議員定数</t>
  </si>
  <si>
    <t>任期</t>
  </si>
  <si>
    <t>30人</t>
  </si>
  <si>
    <t>28人</t>
  </si>
  <si>
    <t>26人</t>
  </si>
  <si>
    <t>24人</t>
  </si>
  <si>
    <t>35人</t>
  </si>
  <si>
    <t>合併による在任特例（旧鬼石町議員数：12人）</t>
  </si>
  <si>
    <t>常任委員会</t>
  </si>
  <si>
    <t>１．歴代議長</t>
  </si>
  <si>
    <t>２．歴代副議長</t>
  </si>
  <si>
    <t>障害者支援センターきらら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</si>
  <si>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</si>
  <si>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</si>
  <si>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</si>
  <si>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</si>
  <si>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</si>
  <si>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在任中</t>
  </si>
  <si>
    <t>行政機構図</t>
  </si>
  <si>
    <t>企画係</t>
  </si>
  <si>
    <t>政策係</t>
  </si>
  <si>
    <t>文化国際係</t>
  </si>
  <si>
    <t xml:space="preserve">地域安全課 </t>
  </si>
  <si>
    <t>消防防災係</t>
  </si>
  <si>
    <t>契約係</t>
  </si>
  <si>
    <t>市民窓口係</t>
  </si>
  <si>
    <t xml:space="preserve">納税相談課  </t>
  </si>
  <si>
    <t xml:space="preserve">納税係 </t>
  </si>
  <si>
    <t xml:space="preserve">医療年金係 </t>
  </si>
  <si>
    <t>副市長</t>
  </si>
  <si>
    <t xml:space="preserve">環境政策係 </t>
  </si>
  <si>
    <t>環境保全係</t>
  </si>
  <si>
    <t xml:space="preserve">鬼石資源化センター </t>
  </si>
  <si>
    <t xml:space="preserve">健康づくり課 </t>
  </si>
  <si>
    <t xml:space="preserve">福祉課 </t>
  </si>
  <si>
    <t xml:space="preserve">地域福祉係 </t>
  </si>
  <si>
    <t>介護保険係</t>
  </si>
  <si>
    <t>介護サービス係</t>
  </si>
  <si>
    <t>元気高齢者係</t>
  </si>
  <si>
    <t>元気子育て係</t>
  </si>
  <si>
    <t>小野保育園</t>
  </si>
  <si>
    <t xml:space="preserve">おにし保育園 </t>
  </si>
  <si>
    <t>商工労政係</t>
  </si>
  <si>
    <t>観光係</t>
  </si>
  <si>
    <t>企業誘致推進係</t>
  </si>
  <si>
    <t>農業振興係</t>
  </si>
  <si>
    <t>森林係</t>
  </si>
  <si>
    <t>農村整備係</t>
  </si>
  <si>
    <t>ほ場整備係</t>
  </si>
  <si>
    <t>庶務係</t>
  </si>
  <si>
    <t>道路管理係</t>
  </si>
  <si>
    <t>建築係</t>
  </si>
  <si>
    <t>計画係</t>
  </si>
  <si>
    <t>都市施設係</t>
  </si>
  <si>
    <t>換地補償係</t>
  </si>
  <si>
    <t>区画工務係</t>
  </si>
  <si>
    <t xml:space="preserve">住民サービス課 </t>
  </si>
  <si>
    <t xml:space="preserve">にぎわい観光課 </t>
  </si>
  <si>
    <t>経営係</t>
  </si>
  <si>
    <t>給水工務第１係</t>
  </si>
  <si>
    <t>生活排水係</t>
  </si>
  <si>
    <t xml:space="preserve">議会事務局 </t>
  </si>
  <si>
    <t>議事係</t>
  </si>
  <si>
    <t>書記長（併）</t>
  </si>
  <si>
    <t>書記次長（併）</t>
  </si>
  <si>
    <t>書記（併）</t>
  </si>
  <si>
    <t>事務局（併）</t>
  </si>
  <si>
    <r>
      <t>次長</t>
    </r>
    <r>
      <rPr>
        <b/>
        <sz val="11"/>
        <rFont val="ＭＳ ゴシック"/>
        <family val="3"/>
      </rPr>
      <t xml:space="preserve"> </t>
    </r>
  </si>
  <si>
    <t>監査係</t>
  </si>
  <si>
    <t>書記長（併）</t>
  </si>
  <si>
    <t>書記（併）</t>
  </si>
  <si>
    <t>教育管理係</t>
  </si>
  <si>
    <t>学校庶務係</t>
  </si>
  <si>
    <t>学校指導係</t>
  </si>
  <si>
    <t>人権・社会教育係</t>
  </si>
  <si>
    <t>生涯学習推進係</t>
  </si>
  <si>
    <t>埋蔵文化財係</t>
  </si>
  <si>
    <t>図書係</t>
  </si>
  <si>
    <t xml:space="preserve">小学校 </t>
  </si>
  <si>
    <t xml:space="preserve">中学校 </t>
  </si>
  <si>
    <t>｢藤岡市国民健康保険　鬼石病院」</t>
  </si>
  <si>
    <t xml:space="preserve">事務長 </t>
  </si>
  <si>
    <t xml:space="preserve">事務課 </t>
  </si>
  <si>
    <t xml:space="preserve">副病院長 </t>
  </si>
  <si>
    <t xml:space="preserve">内科診療科 </t>
  </si>
  <si>
    <t xml:space="preserve">外科診療科 </t>
  </si>
  <si>
    <t xml:space="preserve">診療技術科 </t>
  </si>
  <si>
    <t xml:space="preserve">検査室 </t>
  </si>
  <si>
    <t>ﾘﾊﾋﾞﾘﾃｰｼｮﾝ室</t>
  </si>
  <si>
    <t xml:space="preserve">薬剤科 </t>
  </si>
  <si>
    <t xml:space="preserve">看護科 </t>
  </si>
  <si>
    <t xml:space="preserve">事務係 </t>
  </si>
  <si>
    <t xml:space="preserve">看護科 </t>
  </si>
  <si>
    <t>・文化振興事業団</t>
  </si>
  <si>
    <t>・社会福祉協議会</t>
  </si>
  <si>
    <t>・土地開発公社</t>
  </si>
  <si>
    <t>・多野藤岡広域市町村圏振興整備組合</t>
  </si>
  <si>
    <t>・多野藤岡医療事務市町村組合</t>
  </si>
  <si>
    <t>(介護老人保健施設鬼石)</t>
  </si>
  <si>
    <t>施設長</t>
  </si>
  <si>
    <t>平23. 4.29</t>
  </si>
  <si>
    <t>にぎわい観光課</t>
  </si>
  <si>
    <t>第ⅩⅠ章　市議会・選挙</t>
  </si>
  <si>
    <t>S30.4.1～S62.4.29</t>
  </si>
  <si>
    <t>S62.4.30～H7.4.29</t>
  </si>
  <si>
    <t>H7.4.30～H11.4.29</t>
  </si>
  <si>
    <t>H11.4.30～H19.4.29</t>
  </si>
  <si>
    <t>H18.1.1～H19.4.29</t>
  </si>
  <si>
    <t>H19.4.30～H23.4.29</t>
  </si>
  <si>
    <t>介護高齢課</t>
  </si>
  <si>
    <t>浄水課(浄水場)</t>
  </si>
  <si>
    <t>企画部長</t>
  </si>
  <si>
    <t>総務部長</t>
  </si>
  <si>
    <t>市民環境部長</t>
  </si>
  <si>
    <t>健康福祉部長</t>
  </si>
  <si>
    <t>経済部長</t>
  </si>
  <si>
    <t>都市建設部長</t>
  </si>
  <si>
    <t>鬼石総合支所長</t>
  </si>
  <si>
    <t>上下水道部長</t>
  </si>
  <si>
    <t>議会事務局長</t>
  </si>
  <si>
    <t>教育部長</t>
  </si>
  <si>
    <t>平23. 5.25</t>
  </si>
  <si>
    <t>平24. 5.25</t>
  </si>
  <si>
    <t>斉　藤　千枝子</t>
  </si>
  <si>
    <t>平24. 5.25</t>
  </si>
  <si>
    <t>平23. 5.25</t>
  </si>
  <si>
    <t>平24. 5.25</t>
  </si>
  <si>
    <t>青　木　貴　俊</t>
  </si>
  <si>
    <t>平24. 5.25</t>
  </si>
  <si>
    <t>平成13年3月2日の議決により、4常任委員会を3常任委員会にした。
平成23年2月28日の議決により、常任委員会の定数を8人から8人以内とした。</t>
  </si>
  <si>
    <t>保護係</t>
  </si>
  <si>
    <t>浄水係</t>
  </si>
  <si>
    <t>庶務係</t>
  </si>
  <si>
    <t>医事係</t>
  </si>
  <si>
    <t>田中　政文</t>
  </si>
  <si>
    <t>各年３月２日現在</t>
  </si>
  <si>
    <t>世界遺産推進係</t>
  </si>
  <si>
    <t>平25. 5.14</t>
  </si>
  <si>
    <t>平25. 5.14</t>
  </si>
  <si>
    <t>窪　田　行　隆</t>
  </si>
  <si>
    <t>平24．12． 9</t>
  </si>
  <si>
    <t>平24．12． 8</t>
  </si>
  <si>
    <t>緑町コミュニティーセンター</t>
  </si>
  <si>
    <t>坂原コミュニティーセンター</t>
  </si>
  <si>
    <t>美原第３コミュニティーセンター</t>
  </si>
  <si>
    <t>三波川第２コミュニティーセンター</t>
  </si>
  <si>
    <t>妹ヶ谷山村活性化センター</t>
  </si>
  <si>
    <t>資料：藤岡市選挙管理委員会</t>
  </si>
  <si>
    <t>資料：藤岡市選挙管理委員会</t>
  </si>
  <si>
    <t>男（人)</t>
  </si>
  <si>
    <t>女（人)</t>
  </si>
  <si>
    <t xml:space="preserve"> 男（人)</t>
  </si>
  <si>
    <t>平25. 5.14</t>
  </si>
  <si>
    <t>平26. 5.15</t>
  </si>
  <si>
    <t>冬　木　一　俊</t>
  </si>
  <si>
    <t>松　村　晋　之</t>
  </si>
  <si>
    <t>衆議院議員総選挙（小選挙区）(平成26年12月14日)</t>
  </si>
  <si>
    <t>群馬県議会議員選挙(平成27年4月12日)</t>
  </si>
  <si>
    <t>自治交流課</t>
  </si>
  <si>
    <t>地域振興課</t>
  </si>
  <si>
    <t>住民サービス課</t>
  </si>
  <si>
    <t>教育総務課</t>
  </si>
  <si>
    <t>学校給食センター</t>
  </si>
  <si>
    <t>診療技術科</t>
  </si>
  <si>
    <t>老人保健施設</t>
  </si>
  <si>
    <t>自治交流課</t>
  </si>
  <si>
    <t>地域づくり係</t>
  </si>
  <si>
    <t xml:space="preserve">総務係 </t>
  </si>
  <si>
    <t>情報化推進係</t>
  </si>
  <si>
    <t>建設１係</t>
  </si>
  <si>
    <t>建設２係</t>
  </si>
  <si>
    <t>地域振興課</t>
  </si>
  <si>
    <t>（会計管理者）</t>
  </si>
  <si>
    <t>教育部</t>
  </si>
  <si>
    <t xml:space="preserve">教育総務課 </t>
  </si>
  <si>
    <t>調理場係</t>
  </si>
  <si>
    <t>建設係</t>
  </si>
  <si>
    <t>平26. 5.15</t>
  </si>
  <si>
    <t>平27. 4.29</t>
  </si>
  <si>
    <t>平27. 5.19</t>
  </si>
  <si>
    <t>橋　本　新　一</t>
  </si>
  <si>
    <t>特別委員会（日）</t>
  </si>
  <si>
    <t>５．市議会の組織(H26.12.11議決　次の一般選挙から施行（H27.4.26）)</t>
  </si>
  <si>
    <t>20人</t>
  </si>
  <si>
    <t>H23.4.30～H27.4.29</t>
  </si>
  <si>
    <t>H27.4.30～現在</t>
  </si>
  <si>
    <t>20人</t>
  </si>
  <si>
    <t>平26． 9．23</t>
  </si>
  <si>
    <t>平26． 9．24</t>
  </si>
  <si>
    <t>大島　孝夫</t>
  </si>
  <si>
    <t>旧日野西小学校</t>
  </si>
  <si>
    <t>藤岡市議会議員選挙（平成27年4月26日)</t>
  </si>
  <si>
    <t>群馬県知事選挙（平成27年7月5日)</t>
  </si>
  <si>
    <t>秘書課</t>
  </si>
  <si>
    <t>経営課</t>
  </si>
  <si>
    <t>企画課</t>
  </si>
  <si>
    <t>浄水課</t>
  </si>
  <si>
    <t>財政課</t>
  </si>
  <si>
    <t>下水道課</t>
  </si>
  <si>
    <t>会計課</t>
  </si>
  <si>
    <t>総務課</t>
  </si>
  <si>
    <t>職員課</t>
  </si>
  <si>
    <t>派遣</t>
  </si>
  <si>
    <t>議事課</t>
  </si>
  <si>
    <t>監査委員事務局長</t>
  </si>
  <si>
    <t>鬼石病院病院長</t>
  </si>
  <si>
    <t>選挙管理委員会</t>
  </si>
  <si>
    <t>鬼石病院副病院長</t>
  </si>
  <si>
    <t>鬼石病院事務長</t>
  </si>
  <si>
    <t>市民課</t>
  </si>
  <si>
    <t>税務課</t>
  </si>
  <si>
    <t>農業委員会事務局</t>
  </si>
  <si>
    <t>環境課</t>
  </si>
  <si>
    <t>健康づくり課</t>
  </si>
  <si>
    <t>福祉課</t>
  </si>
  <si>
    <t>子ども課</t>
  </si>
  <si>
    <t>スポーツ課</t>
  </si>
  <si>
    <t>図書館</t>
  </si>
  <si>
    <t>農林課</t>
  </si>
  <si>
    <t>小中学校</t>
  </si>
  <si>
    <t>事務課</t>
  </si>
  <si>
    <t>土木課</t>
  </si>
  <si>
    <t>建築課</t>
  </si>
  <si>
    <t>薬剤科</t>
  </si>
  <si>
    <t>北藤岡駅周辺土地</t>
  </si>
  <si>
    <t>看護科</t>
  </si>
  <si>
    <t>区画整理事務所</t>
  </si>
  <si>
    <t>（区画整理課）</t>
  </si>
  <si>
    <t>事務課</t>
  </si>
  <si>
    <t>看護科</t>
  </si>
  <si>
    <t>（併任）</t>
  </si>
  <si>
    <t>偕同苑</t>
  </si>
  <si>
    <t>コミュニティセンター</t>
  </si>
  <si>
    <t>隅田川　徳　一</t>
  </si>
  <si>
    <t>平28. 5.19</t>
  </si>
  <si>
    <t>平28. 5.18</t>
  </si>
  <si>
    <t>平28. 5.19</t>
  </si>
  <si>
    <t>事務長</t>
  </si>
  <si>
    <t>事務課</t>
  </si>
  <si>
    <t>地域包括支援センター</t>
  </si>
  <si>
    <t>現　　　在</t>
  </si>
  <si>
    <t>湯　井　廣　志</t>
  </si>
  <si>
    <t>平28. 5.19</t>
  </si>
  <si>
    <t>平成14年</t>
  </si>
  <si>
    <t>平成16年</t>
  </si>
  <si>
    <t>平成２９年３月２日現在</t>
  </si>
  <si>
    <t>藤岡市長選挙(平成26年4月27日)</t>
  </si>
  <si>
    <t>平成29年4月1日現在</t>
  </si>
  <si>
    <t>平成２９年４月１日現在</t>
  </si>
  <si>
    <t>※地方自治法改正により、平成19年3月末をもって</t>
  </si>
  <si>
    <t>　「収入役」廃止</t>
  </si>
  <si>
    <t>資料：議会事務局</t>
  </si>
  <si>
    <t>法規統計係</t>
  </si>
  <si>
    <t>住宅係</t>
  </si>
  <si>
    <t>建築指導係</t>
  </si>
  <si>
    <t>都市施設課</t>
  </si>
  <si>
    <t>公共施設管理係</t>
  </si>
  <si>
    <t>参議院議員通常選挙（選挙区）（平成28年7月10日)</t>
  </si>
  <si>
    <t>＊16</t>
  </si>
  <si>
    <t>＊18</t>
  </si>
  <si>
    <t>常  任  委  員  会  (日)</t>
  </si>
  <si>
    <t>平29. 5.17</t>
  </si>
  <si>
    <t>岩　﨑　和　則</t>
  </si>
  <si>
    <t>平29. 5.17</t>
  </si>
  <si>
    <t>※＊印の併・兼任及び派遣（広域他）は総数に含まない。　</t>
  </si>
  <si>
    <t>地域医療連携室</t>
  </si>
  <si>
    <t>都市施設課</t>
  </si>
  <si>
    <t>地域医療連携室</t>
  </si>
  <si>
    <t>※（）内は再任用職員数を示す。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</si>
</sst>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  <numFmt numFmtId="190" formatCode="[&lt;=999]000;[&lt;=9999]000\-00;000\-0000"/>
    <numFmt numFmtId="191" formatCode="0.00_);\(0.00\)"/>
    <numFmt numFmtId="192" formatCode="#,##0.0;[Red]\-#,##0.0"/>
    <numFmt numFmtId="193" formatCode="0.0"/>
    <numFmt numFmtId="194" formatCode="0.0;[Red]0.0"/>
    <numFmt numFmtId="195" formatCode="0;&quot;△ &quot;0"/>
    <numFmt numFmtId="196" formatCode="0.0_);[Red]\(0.0\)"/>
    <numFmt numFmtId="197" formatCode="#,##0.0;&quot;△ &quot;#,##0.0"/>
    <numFmt numFmtId="198" formatCode="#,##0;[Red]#,##0"/>
    <numFmt numFmtId="199" formatCode="0_);[Red]\(0\)"/>
    <numFmt numFmtId="200" formatCode="0.000_);[Red]\(0.000\)"/>
    <numFmt numFmtId="201" formatCode="&quot;¥&quot;#,##0_);[Red]\(&quot;¥&quot;#,##0\)"/>
    <numFmt numFmtId="202" formatCode="0.0000_);[Red]\(0.0000\)"/>
    <numFmt numFmtId="203" formatCode="&quot;(&quot;General&quot;)&quot;"/>
    <numFmt numFmtId="204" formatCode="0.0%"/>
    <numFmt numFmtId="205" formatCode="0.000%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2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dotted"/>
      <top/>
      <bottom style="medium"/>
    </border>
    <border>
      <left style="dotted"/>
      <right style="thin"/>
      <top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82">
      <alignment/>
      <protection/>
    </xf>
    <xf numFmtId="0" fontId="5" fillId="0" borderId="0" xfId="82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29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2" fillId="0" borderId="0" xfId="82" applyFont="1" applyAlignment="1" quotePrefix="1">
      <alignment horizontal="left"/>
      <protection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82" applyFont="1" applyBorder="1">
      <alignment/>
      <protection/>
    </xf>
    <xf numFmtId="0" fontId="11" fillId="0" borderId="0" xfId="82" applyFont="1">
      <alignment/>
      <protection/>
    </xf>
    <xf numFmtId="58" fontId="11" fillId="0" borderId="22" xfId="82" applyNumberFormat="1" applyFont="1" applyBorder="1" applyAlignment="1">
      <alignment horizontal="right" vertical="center"/>
      <protection/>
    </xf>
    <xf numFmtId="0" fontId="11" fillId="0" borderId="0" xfId="82" applyFont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4" fillId="4" borderId="32" xfId="0" applyFont="1" applyFill="1" applyBorder="1" applyAlignment="1">
      <alignment horizontal="center" vertical="top" wrapText="1"/>
    </xf>
    <xf numFmtId="38" fontId="11" fillId="0" borderId="0" xfId="51" applyFont="1" applyBorder="1" applyAlignment="1">
      <alignment vertical="center"/>
    </xf>
    <xf numFmtId="0" fontId="11" fillId="4" borderId="10" xfId="0" applyFont="1" applyFill="1" applyBorder="1" applyAlignment="1">
      <alignment horizontal="center" vertical="top" shrinkToFit="1"/>
    </xf>
    <xf numFmtId="0" fontId="11" fillId="4" borderId="31" xfId="0" applyFont="1" applyFill="1" applyBorder="1" applyAlignment="1">
      <alignment horizontal="center" vertical="top" shrinkToFit="1"/>
    </xf>
    <xf numFmtId="0" fontId="11" fillId="35" borderId="31" xfId="0" applyFont="1" applyFill="1" applyBorder="1" applyAlignment="1">
      <alignment horizontal="center" vertical="top" wrapText="1"/>
    </xf>
    <xf numFmtId="3" fontId="11" fillId="0" borderId="33" xfId="0" applyNumberFormat="1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35" borderId="11" xfId="0" applyFont="1" applyFill="1" applyBorder="1" applyAlignment="1">
      <alignment horizontal="center" vertical="top" wrapText="1"/>
    </xf>
    <xf numFmtId="3" fontId="11" fillId="0" borderId="14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87" fontId="11" fillId="0" borderId="14" xfId="0" applyNumberFormat="1" applyFont="1" applyBorder="1" applyAlignment="1">
      <alignment vertical="top" wrapText="1"/>
    </xf>
    <xf numFmtId="187" fontId="11" fillId="0" borderId="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32" borderId="3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right" vertical="center"/>
    </xf>
    <xf numFmtId="0" fontId="11" fillId="35" borderId="10" xfId="0" applyFont="1" applyFill="1" applyBorder="1" applyAlignment="1">
      <alignment horizontal="center" vertical="top" wrapText="1"/>
    </xf>
    <xf numFmtId="38" fontId="11" fillId="0" borderId="32" xfId="51" applyFont="1" applyBorder="1" applyAlignment="1">
      <alignment vertical="center"/>
    </xf>
    <xf numFmtId="38" fontId="11" fillId="0" borderId="35" xfId="5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34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8" fillId="0" borderId="0" xfId="81" applyFont="1" applyAlignment="1">
      <alignment vertical="center"/>
      <protection/>
    </xf>
    <xf numFmtId="0" fontId="9" fillId="0" borderId="0" xfId="72" applyFont="1" applyAlignment="1">
      <alignment vertical="center"/>
      <protection/>
    </xf>
    <xf numFmtId="0" fontId="9" fillId="0" borderId="0" xfId="72" applyFont="1" applyAlignment="1">
      <alignment/>
      <protection/>
    </xf>
    <xf numFmtId="0" fontId="15" fillId="0" borderId="0" xfId="72" applyFont="1" applyAlignment="1">
      <alignment vertical="center"/>
      <protection/>
    </xf>
    <xf numFmtId="0" fontId="9" fillId="0" borderId="0" xfId="72" applyFont="1" applyAlignment="1">
      <alignment vertical="center" wrapText="1"/>
      <protection/>
    </xf>
    <xf numFmtId="0" fontId="9" fillId="0" borderId="0" xfId="72" applyFont="1" applyAlignment="1" quotePrefix="1">
      <alignment vertical="center"/>
      <protection/>
    </xf>
    <xf numFmtId="0" fontId="9" fillId="0" borderId="0" xfId="72" applyFont="1" applyAlignment="1">
      <alignment horizontal="center" vertical="center"/>
      <protection/>
    </xf>
    <xf numFmtId="0" fontId="9" fillId="0" borderId="0" xfId="72" applyFont="1" applyBorder="1" applyAlignment="1">
      <alignment vertical="center"/>
      <protection/>
    </xf>
    <xf numFmtId="0" fontId="15" fillId="0" borderId="0" xfId="72" applyFont="1" applyAlignment="1">
      <alignment horizontal="left" vertical="center"/>
      <protection/>
    </xf>
    <xf numFmtId="0" fontId="9" fillId="0" borderId="0" xfId="72" applyFont="1" applyFill="1" applyAlignment="1">
      <alignment vertical="center"/>
      <protection/>
    </xf>
    <xf numFmtId="0" fontId="9" fillId="0" borderId="0" xfId="72" applyFont="1" applyAlignment="1">
      <alignment vertical="center" shrinkToFit="1"/>
      <protection/>
    </xf>
    <xf numFmtId="0" fontId="9" fillId="0" borderId="0" xfId="72" applyFont="1" applyFill="1" applyAlignment="1">
      <alignment vertical="center" wrapText="1"/>
      <protection/>
    </xf>
    <xf numFmtId="0" fontId="13" fillId="0" borderId="0" xfId="72" applyFont="1" applyAlignment="1">
      <alignment vertical="center"/>
      <protection/>
    </xf>
    <xf numFmtId="0" fontId="15" fillId="0" borderId="0" xfId="72" applyFont="1" applyFill="1" applyAlignment="1">
      <alignment horizontal="left" vertical="center"/>
      <protection/>
    </xf>
    <xf numFmtId="0" fontId="9" fillId="0" borderId="0" xfId="72" applyFont="1" applyAlignment="1">
      <alignment horizontal="left" vertical="center" wrapText="1"/>
      <protection/>
    </xf>
    <xf numFmtId="0" fontId="10" fillId="0" borderId="0" xfId="72" applyFont="1" applyAlignment="1">
      <alignment vertical="center"/>
      <protection/>
    </xf>
    <xf numFmtId="0" fontId="9" fillId="0" borderId="0" xfId="72" applyFont="1" applyAlignment="1">
      <alignment horizontal="center" vertical="center" wrapText="1"/>
      <protection/>
    </xf>
    <xf numFmtId="0" fontId="15" fillId="0" borderId="0" xfId="72" applyFont="1" applyAlignment="1">
      <alignment horizontal="right" vertical="center"/>
      <protection/>
    </xf>
    <xf numFmtId="0" fontId="9" fillId="0" borderId="0" xfId="72" applyFont="1" applyAlignment="1">
      <alignment horizontal="left" vertical="center"/>
      <protection/>
    </xf>
    <xf numFmtId="0" fontId="10" fillId="0" borderId="0" xfId="72" applyFont="1" applyAlignment="1">
      <alignment horizontal="left" vertical="center"/>
      <protection/>
    </xf>
    <xf numFmtId="0" fontId="9" fillId="0" borderId="0" xfId="81" applyFont="1" applyAlignment="1">
      <alignment vertical="center"/>
      <protection/>
    </xf>
    <xf numFmtId="0" fontId="9" fillId="0" borderId="0" xfId="81" applyFont="1" applyAlignment="1">
      <alignment horizontal="left" vertical="center"/>
      <protection/>
    </xf>
    <xf numFmtId="0" fontId="9" fillId="0" borderId="0" xfId="81" applyFont="1" applyAlignment="1">
      <alignment horizontal="left" vertical="center" shrinkToFit="1"/>
      <protection/>
    </xf>
    <xf numFmtId="0" fontId="9" fillId="0" borderId="0" xfId="81" applyFont="1" applyAlignment="1">
      <alignment vertical="center" wrapText="1"/>
      <protection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9" fillId="0" borderId="0" xfId="72" applyFont="1" applyAlignment="1">
      <alignment wrapText="1"/>
      <protection/>
    </xf>
    <xf numFmtId="0" fontId="11" fillId="0" borderId="0" xfId="0" applyFont="1" applyAlignment="1">
      <alignment horizontal="center" vertical="center" wrapText="1"/>
    </xf>
    <xf numFmtId="38" fontId="16" fillId="0" borderId="0" xfId="0" applyNumberFormat="1" applyFont="1" applyAlignment="1">
      <alignment vertical="center"/>
    </xf>
    <xf numFmtId="0" fontId="11" fillId="35" borderId="3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0" fontId="11" fillId="0" borderId="0" xfId="0" applyNumberFormat="1" applyFont="1" applyFill="1" applyBorder="1" applyAlignment="1">
      <alignment horizontal="center" vertical="center" wrapText="1"/>
    </xf>
    <xf numFmtId="0" fontId="17" fillId="0" borderId="0" xfId="72" applyFont="1" applyAlignment="1">
      <alignment vertical="center"/>
      <protection/>
    </xf>
    <xf numFmtId="38" fontId="11" fillId="0" borderId="0" xfId="72" applyNumberFormat="1" applyFont="1" applyBorder="1" applyAlignment="1">
      <alignment vertical="center"/>
      <protection/>
    </xf>
    <xf numFmtId="38" fontId="11" fillId="0" borderId="0" xfId="53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8" fontId="11" fillId="0" borderId="32" xfId="51" applyFont="1" applyBorder="1" applyAlignment="1">
      <alignment horizontal="right" vertical="center"/>
    </xf>
    <xf numFmtId="38" fontId="11" fillId="0" borderId="10" xfId="5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36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shrinkToFit="1"/>
    </xf>
    <xf numFmtId="0" fontId="4" fillId="13" borderId="30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38" fontId="11" fillId="0" borderId="33" xfId="57" applyFont="1" applyBorder="1" applyAlignment="1">
      <alignment vertical="center"/>
    </xf>
    <xf numFmtId="38" fontId="11" fillId="0" borderId="20" xfId="57" applyFont="1" applyBorder="1" applyAlignment="1">
      <alignment vertical="center"/>
    </xf>
    <xf numFmtId="38" fontId="11" fillId="0" borderId="14" xfId="57" applyFont="1" applyBorder="1" applyAlignment="1">
      <alignment vertical="center"/>
    </xf>
    <xf numFmtId="38" fontId="11" fillId="0" borderId="0" xfId="57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Border="1" applyAlignment="1">
      <alignment horizontal="center" vertical="top" shrinkToFit="1"/>
    </xf>
    <xf numFmtId="0" fontId="11" fillId="35" borderId="0" xfId="0" applyFont="1" applyFill="1" applyBorder="1" applyAlignment="1">
      <alignment horizontal="center" vertical="top" wrapText="1"/>
    </xf>
    <xf numFmtId="180" fontId="11" fillId="0" borderId="0" xfId="0" applyNumberFormat="1" applyFont="1" applyBorder="1" applyAlignment="1">
      <alignment horizontal="right" vertical="center" wrapText="1"/>
    </xf>
    <xf numFmtId="191" fontId="11" fillId="0" borderId="0" xfId="72" applyNumberFormat="1" applyFont="1" applyBorder="1" applyAlignment="1">
      <alignment horizontal="right" vertical="center" wrapText="1"/>
      <protection/>
    </xf>
    <xf numFmtId="180" fontId="11" fillId="0" borderId="0" xfId="72" applyNumberFormat="1" applyFont="1" applyBorder="1" applyAlignment="1">
      <alignment horizontal="right" vertical="center" wrapText="1"/>
      <protection/>
    </xf>
    <xf numFmtId="10" fontId="11" fillId="0" borderId="0" xfId="0" applyNumberFormat="1" applyFont="1" applyBorder="1" applyAlignment="1">
      <alignment horizontal="right" vertical="center"/>
    </xf>
    <xf numFmtId="38" fontId="11" fillId="0" borderId="0" xfId="72" applyNumberFormat="1" applyFont="1" applyFill="1" applyBorder="1" applyAlignment="1">
      <alignment vertical="center"/>
      <protection/>
    </xf>
    <xf numFmtId="180" fontId="11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right" vertical="center"/>
    </xf>
    <xf numFmtId="38" fontId="11" fillId="0" borderId="0" xfId="54" applyFont="1" applyBorder="1" applyAlignment="1">
      <alignment horizontal="right" vertical="center"/>
    </xf>
    <xf numFmtId="38" fontId="11" fillId="0" borderId="11" xfId="54" applyFont="1" applyBorder="1" applyAlignment="1">
      <alignment horizontal="right" vertical="center"/>
    </xf>
    <xf numFmtId="38" fontId="11" fillId="0" borderId="0" xfId="54" applyFont="1" applyBorder="1" applyAlignment="1">
      <alignment horizontal="right" vertical="center" wrapText="1"/>
    </xf>
    <xf numFmtId="38" fontId="11" fillId="0" borderId="11" xfId="54" applyFont="1" applyBorder="1" applyAlignment="1">
      <alignment horizontal="right" vertical="center" wrapText="1"/>
    </xf>
    <xf numFmtId="189" fontId="11" fillId="0" borderId="21" xfId="0" applyNumberFormat="1" applyFont="1" applyBorder="1" applyAlignment="1">
      <alignment horizontal="right" vertical="center" wrapText="1"/>
    </xf>
    <xf numFmtId="189" fontId="11" fillId="0" borderId="19" xfId="0" applyNumberFormat="1" applyFont="1" applyBorder="1" applyAlignment="1">
      <alignment horizontal="right" vertical="center" wrapText="1"/>
    </xf>
    <xf numFmtId="189" fontId="11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72" applyFont="1" applyFill="1" applyAlignment="1">
      <alignment vertical="center"/>
      <protection/>
    </xf>
    <xf numFmtId="0" fontId="13" fillId="0" borderId="0" xfId="72" applyFont="1" applyAlignment="1">
      <alignment vertical="center" wrapText="1"/>
      <protection/>
    </xf>
    <xf numFmtId="0" fontId="13" fillId="0" borderId="0" xfId="72" applyFont="1" applyAlignment="1">
      <alignment vertical="center" shrinkToFit="1"/>
      <protection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shrinkToFit="1"/>
    </xf>
    <xf numFmtId="38" fontId="11" fillId="0" borderId="32" xfId="57" applyFont="1" applyBorder="1" applyAlignment="1">
      <alignment vertical="center"/>
    </xf>
    <xf numFmtId="38" fontId="11" fillId="0" borderId="35" xfId="57" applyFont="1" applyBorder="1" applyAlignment="1">
      <alignment vertical="center"/>
    </xf>
    <xf numFmtId="180" fontId="59" fillId="0" borderId="38" xfId="80" applyNumberFormat="1" applyFont="1" applyBorder="1" applyAlignment="1">
      <alignment horizontal="right" vertical="center" wrapText="1"/>
      <protection/>
    </xf>
    <xf numFmtId="180" fontId="59" fillId="0" borderId="0" xfId="80" applyNumberFormat="1" applyFont="1" applyAlignment="1">
      <alignment vertical="center" wrapText="1"/>
      <protection/>
    </xf>
    <xf numFmtId="180" fontId="59" fillId="0" borderId="38" xfId="80" applyNumberFormat="1" applyFont="1" applyBorder="1" applyAlignment="1">
      <alignment vertical="center" wrapText="1"/>
      <protection/>
    </xf>
    <xf numFmtId="180" fontId="59" fillId="0" borderId="19" xfId="80" applyNumberFormat="1" applyFont="1" applyBorder="1" applyAlignment="1">
      <alignment horizontal="right" vertical="center" wrapText="1"/>
      <protection/>
    </xf>
    <xf numFmtId="180" fontId="59" fillId="0" borderId="19" xfId="80" applyNumberFormat="1" applyFont="1" applyBorder="1" applyAlignment="1">
      <alignment vertical="center" wrapText="1"/>
      <protection/>
    </xf>
    <xf numFmtId="0" fontId="4" fillId="0" borderId="40" xfId="0" applyFont="1" applyBorder="1" applyAlignment="1">
      <alignment horizontal="center" vertical="top" wrapText="1"/>
    </xf>
    <xf numFmtId="38" fontId="11" fillId="0" borderId="20" xfId="51" applyFont="1" applyBorder="1" applyAlignment="1">
      <alignment vertical="center"/>
    </xf>
    <xf numFmtId="0" fontId="12" fillId="0" borderId="33" xfId="82" applyFont="1" applyBorder="1" applyAlignment="1">
      <alignment vertical="center" shrinkToFit="1"/>
      <protection/>
    </xf>
    <xf numFmtId="203" fontId="21" fillId="0" borderId="21" xfId="82" applyNumberFormat="1" applyFont="1" applyBorder="1" applyAlignment="1">
      <alignment horizontal="center" vertical="center" shrinkToFit="1"/>
      <protection/>
    </xf>
    <xf numFmtId="0" fontId="11" fillId="4" borderId="20" xfId="82" applyFont="1" applyFill="1" applyBorder="1" applyAlignment="1">
      <alignment horizontal="center" vertical="center"/>
      <protection/>
    </xf>
    <xf numFmtId="0" fontId="11" fillId="0" borderId="33" xfId="82" applyFont="1" applyBorder="1" applyAlignment="1">
      <alignment horizontal="center" vertical="center" shrinkToFit="1"/>
      <protection/>
    </xf>
    <xf numFmtId="0" fontId="11" fillId="4" borderId="41" xfId="82" applyFont="1" applyFill="1" applyBorder="1" applyAlignment="1">
      <alignment vertical="center"/>
      <protection/>
    </xf>
    <xf numFmtId="0" fontId="11" fillId="4" borderId="42" xfId="82" applyFont="1" applyFill="1" applyBorder="1" applyAlignment="1">
      <alignment vertical="center"/>
      <protection/>
    </xf>
    <xf numFmtId="0" fontId="11" fillId="0" borderId="41" xfId="82" applyFont="1" applyBorder="1" applyAlignment="1">
      <alignment horizontal="right" vertical="center" shrinkToFit="1"/>
      <protection/>
    </xf>
    <xf numFmtId="203" fontId="14" fillId="0" borderId="43" xfId="82" applyNumberFormat="1" applyFont="1" applyBorder="1" applyAlignment="1">
      <alignment horizontal="center" vertical="center" shrinkToFit="1"/>
      <protection/>
    </xf>
    <xf numFmtId="0" fontId="11" fillId="4" borderId="42" xfId="82" applyFont="1" applyFill="1" applyBorder="1" applyAlignment="1">
      <alignment horizontal="left" vertical="center"/>
      <protection/>
    </xf>
    <xf numFmtId="0" fontId="11" fillId="4" borderId="14" xfId="82" applyFont="1" applyFill="1" applyBorder="1" applyAlignment="1">
      <alignment horizontal="right" vertical="center"/>
      <protection/>
    </xf>
    <xf numFmtId="0" fontId="11" fillId="4" borderId="0" xfId="82" applyFont="1" applyFill="1" applyBorder="1" applyAlignment="1">
      <alignment horizontal="left" vertical="center"/>
      <protection/>
    </xf>
    <xf numFmtId="0" fontId="11" fillId="0" borderId="14" xfId="82" applyFont="1" applyBorder="1" applyAlignment="1">
      <alignment horizontal="right" vertical="center" shrinkToFit="1"/>
      <protection/>
    </xf>
    <xf numFmtId="203" fontId="14" fillId="0" borderId="19" xfId="82" applyNumberFormat="1" applyFont="1" applyBorder="1" applyAlignment="1">
      <alignment horizontal="center" vertical="center" shrinkToFit="1"/>
      <protection/>
    </xf>
    <xf numFmtId="0" fontId="11" fillId="4" borderId="0" xfId="82" applyFont="1" applyFill="1" applyBorder="1" applyAlignment="1">
      <alignment horizontal="right" vertical="center"/>
      <protection/>
    </xf>
    <xf numFmtId="0" fontId="11" fillId="39" borderId="14" xfId="82" applyFont="1" applyFill="1" applyBorder="1" applyAlignment="1">
      <alignment horizontal="right"/>
      <protection/>
    </xf>
    <xf numFmtId="0" fontId="11" fillId="39" borderId="0" xfId="82" applyFont="1" applyFill="1" applyBorder="1" applyAlignment="1">
      <alignment horizontal="left"/>
      <protection/>
    </xf>
    <xf numFmtId="0" fontId="11" fillId="4" borderId="14" xfId="82" applyFont="1" applyFill="1" applyBorder="1" applyAlignment="1" quotePrefix="1">
      <alignment horizontal="right" vertical="center"/>
      <protection/>
    </xf>
    <xf numFmtId="0" fontId="11" fillId="4" borderId="0" xfId="82" applyFont="1" applyFill="1" applyBorder="1" applyAlignment="1" quotePrefix="1">
      <alignment horizontal="left" vertical="center"/>
      <protection/>
    </xf>
    <xf numFmtId="0" fontId="11" fillId="39" borderId="44" xfId="82" applyFont="1" applyFill="1" applyBorder="1">
      <alignment/>
      <protection/>
    </xf>
    <xf numFmtId="0" fontId="11" fillId="0" borderId="14" xfId="82" applyFont="1" applyBorder="1" applyAlignment="1">
      <alignment vertical="center" shrinkToFit="1"/>
      <protection/>
    </xf>
    <xf numFmtId="203" fontId="14" fillId="0" borderId="19" xfId="82" applyNumberFormat="1" applyFont="1" applyBorder="1" applyAlignment="1">
      <alignment horizontal="center" shrinkToFit="1"/>
      <protection/>
    </xf>
    <xf numFmtId="0" fontId="11" fillId="0" borderId="41" xfId="82" applyFont="1" applyBorder="1" applyAlignment="1">
      <alignment vertical="center" shrinkToFit="1"/>
      <protection/>
    </xf>
    <xf numFmtId="0" fontId="11" fillId="4" borderId="45" xfId="82" applyFont="1" applyFill="1" applyBorder="1">
      <alignment/>
      <protection/>
    </xf>
    <xf numFmtId="0" fontId="11" fillId="4" borderId="45" xfId="82" applyFont="1" applyFill="1" applyBorder="1" applyAlignment="1">
      <alignment horizontal="left"/>
      <protection/>
    </xf>
    <xf numFmtId="0" fontId="11" fillId="0" borderId="44" xfId="82" applyFont="1" applyBorder="1" applyAlignment="1">
      <alignment vertical="center" shrinkToFit="1"/>
      <protection/>
    </xf>
    <xf numFmtId="203" fontId="14" fillId="0" borderId="46" xfId="82" applyNumberFormat="1" applyFont="1" applyBorder="1" applyAlignment="1">
      <alignment horizontal="center" vertical="center" shrinkToFit="1"/>
      <protection/>
    </xf>
    <xf numFmtId="0" fontId="11" fillId="4" borderId="0" xfId="82" applyFont="1" applyFill="1" applyBorder="1" applyAlignment="1">
      <alignment horizontal="left" vertical="center" indent="1"/>
      <protection/>
    </xf>
    <xf numFmtId="203" fontId="14" fillId="0" borderId="46" xfId="82" applyNumberFormat="1" applyFont="1" applyBorder="1" applyAlignment="1">
      <alignment horizontal="center" shrinkToFit="1"/>
      <protection/>
    </xf>
    <xf numFmtId="0" fontId="11" fillId="4" borderId="41" xfId="82" applyFont="1" applyFill="1" applyBorder="1" applyAlignment="1">
      <alignment horizontal="left" vertical="center"/>
      <protection/>
    </xf>
    <xf numFmtId="0" fontId="11" fillId="4" borderId="45" xfId="82" applyFont="1" applyFill="1" applyBorder="1" applyAlignment="1">
      <alignment horizontal="left" vertical="center"/>
      <protection/>
    </xf>
    <xf numFmtId="0" fontId="11" fillId="0" borderId="44" xfId="82" applyFont="1" applyBorder="1" applyAlignment="1">
      <alignment horizontal="right" vertical="center" shrinkToFit="1"/>
      <protection/>
    </xf>
    <xf numFmtId="0" fontId="11" fillId="4" borderId="0" xfId="82" applyFont="1" applyFill="1" applyBorder="1" applyAlignment="1">
      <alignment vertical="center"/>
      <protection/>
    </xf>
    <xf numFmtId="0" fontId="11" fillId="4" borderId="0" xfId="82" applyFont="1" applyFill="1" applyBorder="1" applyAlignment="1" quotePrefix="1">
      <alignment horizontal="right" vertical="center"/>
      <protection/>
    </xf>
    <xf numFmtId="0" fontId="11" fillId="4" borderId="44" xfId="82" applyFont="1" applyFill="1" applyBorder="1" applyAlignment="1">
      <alignment vertical="center"/>
      <protection/>
    </xf>
    <xf numFmtId="0" fontId="11" fillId="4" borderId="0" xfId="82" applyFont="1" applyFill="1" applyBorder="1" applyAlignment="1">
      <alignment horizontal="right"/>
      <protection/>
    </xf>
    <xf numFmtId="0" fontId="11" fillId="4" borderId="14" xfId="82" applyFont="1" applyFill="1" applyBorder="1" applyAlignment="1">
      <alignment vertical="center"/>
      <protection/>
    </xf>
    <xf numFmtId="0" fontId="14" fillId="4" borderId="0" xfId="82" applyFont="1" applyFill="1" applyBorder="1" applyAlignment="1">
      <alignment horizontal="left" vertical="center"/>
      <protection/>
    </xf>
    <xf numFmtId="0" fontId="11" fillId="4" borderId="0" xfId="82" applyFont="1" applyFill="1" applyBorder="1" applyAlignment="1">
      <alignment horizontal="right" vertical="top"/>
      <protection/>
    </xf>
    <xf numFmtId="0" fontId="11" fillId="4" borderId="0" xfId="82" applyFont="1" applyFill="1" applyBorder="1" applyAlignment="1">
      <alignment horizontal="left" vertical="top"/>
      <protection/>
    </xf>
    <xf numFmtId="0" fontId="14" fillId="4" borderId="0" xfId="82" applyFont="1" applyFill="1" applyBorder="1" applyAlignment="1">
      <alignment horizontal="left" vertical="center" indent="1"/>
      <protection/>
    </xf>
    <xf numFmtId="0" fontId="11" fillId="4" borderId="42" xfId="82" applyFont="1" applyFill="1" applyBorder="1" applyAlignment="1">
      <alignment horizontal="left" vertical="top"/>
      <protection/>
    </xf>
    <xf numFmtId="0" fontId="11" fillId="4" borderId="0" xfId="82" applyFont="1" applyFill="1" applyBorder="1" applyAlignment="1">
      <alignment horizontal="left" vertical="top" wrapText="1"/>
      <protection/>
    </xf>
    <xf numFmtId="203" fontId="14" fillId="0" borderId="23" xfId="82" applyNumberFormat="1" applyFont="1" applyBorder="1" applyAlignment="1">
      <alignment horizontal="center" vertical="center" shrinkToFit="1"/>
      <protection/>
    </xf>
    <xf numFmtId="0" fontId="5" fillId="4" borderId="22" xfId="82" applyFill="1" applyBorder="1">
      <alignment/>
      <protection/>
    </xf>
    <xf numFmtId="0" fontId="11" fillId="0" borderId="0" xfId="83" applyFont="1" applyAlignment="1">
      <alignment horizontal="right"/>
      <protection/>
    </xf>
    <xf numFmtId="180" fontId="11" fillId="0" borderId="21" xfId="0" applyNumberFormat="1" applyFont="1" applyBorder="1" applyAlignment="1">
      <alignment horizontal="right" vertical="center" wrapText="1"/>
    </xf>
    <xf numFmtId="180" fontId="11" fillId="0" borderId="19" xfId="0" applyNumberFormat="1" applyFont="1" applyBorder="1" applyAlignment="1">
      <alignment horizontal="right" vertical="center" wrapText="1"/>
    </xf>
    <xf numFmtId="180" fontId="11" fillId="0" borderId="38" xfId="0" applyNumberFormat="1" applyFont="1" applyBorder="1" applyAlignment="1">
      <alignment horizontal="right" vertical="center" wrapText="1"/>
    </xf>
    <xf numFmtId="38" fontId="11" fillId="0" borderId="0" xfId="57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38" fontId="11" fillId="0" borderId="0" xfId="5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30" borderId="30" xfId="0" applyFont="1" applyFill="1" applyBorder="1" applyAlignment="1">
      <alignment vertical="center"/>
    </xf>
    <xf numFmtId="0" fontId="11" fillId="30" borderId="11" xfId="0" applyFont="1" applyFill="1" applyBorder="1" applyAlignment="1">
      <alignment horizontal="center" vertical="top" wrapText="1"/>
    </xf>
    <xf numFmtId="0" fontId="11" fillId="35" borderId="30" xfId="0" applyFont="1" applyFill="1" applyBorder="1" applyAlignment="1">
      <alignment horizontal="center" vertical="top" wrapText="1"/>
    </xf>
    <xf numFmtId="0" fontId="11" fillId="4" borderId="19" xfId="82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right" vertical="center"/>
    </xf>
    <xf numFmtId="0" fontId="11" fillId="36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8" fillId="0" borderId="0" xfId="72" applyFont="1" applyAlignment="1">
      <alignment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10" fontId="11" fillId="0" borderId="21" xfId="0" applyNumberFormat="1" applyFont="1" applyBorder="1" applyAlignment="1">
      <alignment horizontal="right" vertical="center" wrapText="1"/>
    </xf>
    <xf numFmtId="10" fontId="11" fillId="0" borderId="19" xfId="0" applyNumberFormat="1" applyFont="1" applyBorder="1" applyAlignment="1">
      <alignment horizontal="right" vertical="center" wrapText="1"/>
    </xf>
    <xf numFmtId="10" fontId="11" fillId="0" borderId="38" xfId="0" applyNumberFormat="1" applyFont="1" applyBorder="1" applyAlignment="1">
      <alignment horizontal="right" vertical="center" wrapText="1"/>
    </xf>
    <xf numFmtId="0" fontId="11" fillId="0" borderId="36" xfId="82" applyFont="1" applyBorder="1" applyAlignment="1">
      <alignment horizontal="right" vertical="center" shrinkToFit="1"/>
      <protection/>
    </xf>
    <xf numFmtId="0" fontId="11" fillId="0" borderId="44" xfId="82" applyFont="1" applyBorder="1">
      <alignment/>
      <protection/>
    </xf>
    <xf numFmtId="0" fontId="11" fillId="0" borderId="46" xfId="82" applyFont="1" applyBorder="1">
      <alignment/>
      <protection/>
    </xf>
    <xf numFmtId="203" fontId="14" fillId="0" borderId="23" xfId="82" applyNumberFormat="1" applyFont="1" applyBorder="1" applyAlignment="1">
      <alignment horizontal="center" shrinkToFit="1"/>
      <protection/>
    </xf>
    <xf numFmtId="0" fontId="11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32" borderId="47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11" fillId="39" borderId="14" xfId="82" applyFont="1" applyFill="1" applyBorder="1">
      <alignment/>
      <protection/>
    </xf>
    <xf numFmtId="0" fontId="11" fillId="4" borderId="44" xfId="82" applyFont="1" applyFill="1" applyBorder="1" applyAlignment="1">
      <alignment horizontal="left" vertical="center"/>
      <protection/>
    </xf>
    <xf numFmtId="0" fontId="11" fillId="4" borderId="46" xfId="82" applyFont="1" applyFill="1" applyBorder="1" applyAlignment="1">
      <alignment horizontal="left" vertical="center"/>
      <protection/>
    </xf>
    <xf numFmtId="0" fontId="11" fillId="4" borderId="36" xfId="82" applyFont="1" applyFill="1" applyBorder="1" applyAlignment="1">
      <alignment horizontal="right" vertical="center"/>
      <protection/>
    </xf>
    <xf numFmtId="0" fontId="11" fillId="4" borderId="23" xfId="82" applyFont="1" applyFill="1" applyBorder="1" applyAlignment="1">
      <alignment horizontal="left" vertical="center"/>
      <protection/>
    </xf>
    <xf numFmtId="0" fontId="14" fillId="4" borderId="45" xfId="82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4" fillId="38" borderId="32" xfId="0" applyFont="1" applyFill="1" applyBorder="1" applyAlignment="1">
      <alignment horizontal="right" vertical="center"/>
    </xf>
    <xf numFmtId="0" fontId="4" fillId="38" borderId="3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1" fillId="38" borderId="31" xfId="0" applyFont="1" applyFill="1" applyBorder="1" applyAlignment="1">
      <alignment horizontal="center" vertical="center" shrinkToFit="1"/>
    </xf>
    <xf numFmtId="0" fontId="11" fillId="38" borderId="30" xfId="0" applyFont="1" applyFill="1" applyBorder="1" applyAlignment="1">
      <alignment horizontal="center" vertical="center" shrinkToFit="1"/>
    </xf>
    <xf numFmtId="0" fontId="11" fillId="32" borderId="32" xfId="0" applyFont="1" applyFill="1" applyBorder="1" applyAlignment="1">
      <alignment horizontal="center" vertical="center"/>
    </xf>
    <xf numFmtId="0" fontId="11" fillId="32" borderId="35" xfId="0" applyFont="1" applyFill="1" applyBorder="1" applyAlignment="1">
      <alignment horizontal="center" vertical="center"/>
    </xf>
    <xf numFmtId="0" fontId="11" fillId="32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34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5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3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78" applyFont="1" applyBorder="1" applyAlignment="1">
      <alignment horizontal="left" vertical="center"/>
      <protection/>
    </xf>
    <xf numFmtId="0" fontId="4" fillId="0" borderId="11" xfId="78" applyFont="1" applyBorder="1" applyAlignment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73" applyFont="1" applyBorder="1" applyAlignment="1">
      <alignment horizontal="left" vertical="center"/>
      <protection/>
    </xf>
    <xf numFmtId="0" fontId="4" fillId="0" borderId="11" xfId="73" applyFont="1" applyBorder="1" applyAlignment="1">
      <alignment horizontal="left" vertical="center"/>
      <protection/>
    </xf>
    <xf numFmtId="0" fontId="11" fillId="4" borderId="31" xfId="0" applyFont="1" applyFill="1" applyBorder="1" applyAlignment="1">
      <alignment vertical="center" textRotation="255"/>
    </xf>
    <xf numFmtId="0" fontId="11" fillId="4" borderId="11" xfId="0" applyFont="1" applyFill="1" applyBorder="1" applyAlignment="1">
      <alignment vertical="center" textRotation="255"/>
    </xf>
    <xf numFmtId="0" fontId="11" fillId="4" borderId="30" xfId="0" applyFont="1" applyFill="1" applyBorder="1" applyAlignment="1">
      <alignment vertical="center" textRotation="255"/>
    </xf>
    <xf numFmtId="0" fontId="14" fillId="4" borderId="32" xfId="0" applyFont="1" applyFill="1" applyBorder="1" applyAlignment="1">
      <alignment horizontal="center" vertical="center" shrinkToFit="1"/>
    </xf>
    <xf numFmtId="0" fontId="14" fillId="4" borderId="35" xfId="0" applyFont="1" applyFill="1" applyBorder="1" applyAlignment="1">
      <alignment horizontal="center" vertical="center" shrinkToFit="1"/>
    </xf>
    <xf numFmtId="0" fontId="14" fillId="4" borderId="38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textRotation="255"/>
    </xf>
    <xf numFmtId="0" fontId="11" fillId="0" borderId="0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82" applyFont="1" applyAlignment="1">
      <alignment horizontal="left"/>
      <protection/>
    </xf>
    <xf numFmtId="0" fontId="11" fillId="0" borderId="0" xfId="82" applyFont="1" applyAlignment="1" quotePrefix="1">
      <alignment horizontal="left" vertical="center"/>
      <protection/>
    </xf>
    <xf numFmtId="0" fontId="11" fillId="36" borderId="32" xfId="82" applyFont="1" applyFill="1" applyBorder="1" applyAlignment="1" quotePrefix="1">
      <alignment horizontal="center" vertical="center"/>
      <protection/>
    </xf>
    <xf numFmtId="0" fontId="11" fillId="36" borderId="38" xfId="82" applyFont="1" applyFill="1" applyBorder="1" applyAlignment="1" quotePrefix="1">
      <alignment horizontal="center" vertical="center"/>
      <protection/>
    </xf>
    <xf numFmtId="0" fontId="11" fillId="36" borderId="32" xfId="82" applyFont="1" applyFill="1" applyBorder="1" applyAlignment="1">
      <alignment horizontal="center" vertical="center"/>
      <protection/>
    </xf>
    <xf numFmtId="0" fontId="11" fillId="36" borderId="38" xfId="82" applyFont="1" applyFill="1" applyBorder="1" applyAlignment="1">
      <alignment horizontal="center" vertical="center"/>
      <protection/>
    </xf>
    <xf numFmtId="0" fontId="12" fillId="4" borderId="49" xfId="82" applyFont="1" applyFill="1" applyBorder="1" applyAlignment="1" quotePrefix="1">
      <alignment horizontal="center" vertical="center"/>
      <protection/>
    </xf>
    <xf numFmtId="0" fontId="12" fillId="4" borderId="50" xfId="82" applyFont="1" applyFill="1" applyBorder="1" applyAlignment="1" quotePrefix="1">
      <alignment horizontal="center" vertical="center"/>
      <protection/>
    </xf>
    <xf numFmtId="0" fontId="11" fillId="4" borderId="14" xfId="82" applyFont="1" applyFill="1" applyBorder="1" applyAlignment="1">
      <alignment horizontal="left"/>
      <protection/>
    </xf>
    <xf numFmtId="0" fontId="11" fillId="4" borderId="19" xfId="82" applyFont="1" applyFill="1" applyBorder="1" applyAlignment="1">
      <alignment horizontal="left"/>
      <protection/>
    </xf>
    <xf numFmtId="0" fontId="18" fillId="0" borderId="0" xfId="72" applyFont="1" applyAlignment="1">
      <alignment horizontal="left" vertical="center" wrapText="1"/>
      <protection/>
    </xf>
    <xf numFmtId="0" fontId="9" fillId="0" borderId="0" xfId="72" applyFont="1" applyAlignment="1">
      <alignment horizontal="center" vertical="center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H22.4.1組織図（行革推進室）" xfId="81"/>
    <cellStyle name="標準_市職員数" xfId="82"/>
    <cellStyle name="標準_市職員数 2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39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" name="Line 139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" name="Line 141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" name="Line 142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5" name="Line 143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" name="Line 144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7" name="Line 145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" name="Line 147"/>
        <xdr:cNvSpPr>
          <a:spLocks/>
        </xdr:cNvSpPr>
      </xdr:nvSpPr>
      <xdr:spPr>
        <a:xfrm>
          <a:off x="28384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114300</xdr:rowOff>
    </xdr:from>
    <xdr:to>
      <xdr:col>2</xdr:col>
      <xdr:colOff>561975</xdr:colOff>
      <xdr:row>17</xdr:row>
      <xdr:rowOff>114300</xdr:rowOff>
    </xdr:to>
    <xdr:sp>
      <xdr:nvSpPr>
        <xdr:cNvPr id="1" name="Line 24"/>
        <xdr:cNvSpPr>
          <a:spLocks/>
        </xdr:cNvSpPr>
      </xdr:nvSpPr>
      <xdr:spPr>
        <a:xfrm>
          <a:off x="1476375" y="315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8</xdr:row>
      <xdr:rowOff>114300</xdr:rowOff>
    </xdr:from>
    <xdr:to>
      <xdr:col>3</xdr:col>
      <xdr:colOff>180975</xdr:colOff>
      <xdr:row>8</xdr:row>
      <xdr:rowOff>114300</xdr:rowOff>
    </xdr:to>
    <xdr:sp>
      <xdr:nvSpPr>
        <xdr:cNvPr id="2" name="Line 25"/>
        <xdr:cNvSpPr>
          <a:spLocks/>
        </xdr:cNvSpPr>
      </xdr:nvSpPr>
      <xdr:spPr>
        <a:xfrm>
          <a:off x="1581150" y="1524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114300</xdr:rowOff>
    </xdr:from>
    <xdr:to>
      <xdr:col>3</xdr:col>
      <xdr:colOff>180975</xdr:colOff>
      <xdr:row>13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1571625" y="2390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27</xdr:row>
      <xdr:rowOff>114300</xdr:rowOff>
    </xdr:from>
    <xdr:to>
      <xdr:col>3</xdr:col>
      <xdr:colOff>180975</xdr:colOff>
      <xdr:row>27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1562100" y="4772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5" name="Line 28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6" name="Line 29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7" name="Line 30"/>
        <xdr:cNvSpPr>
          <a:spLocks/>
        </xdr:cNvSpPr>
      </xdr:nvSpPr>
      <xdr:spPr>
        <a:xfrm>
          <a:off x="2914650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8" name="Line 32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9" name="Line 33"/>
        <xdr:cNvSpPr>
          <a:spLocks/>
        </xdr:cNvSpPr>
      </xdr:nvSpPr>
      <xdr:spPr>
        <a:xfrm>
          <a:off x="2914650" y="4276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10" name="Line 34"/>
        <xdr:cNvSpPr>
          <a:spLocks/>
        </xdr:cNvSpPr>
      </xdr:nvSpPr>
      <xdr:spPr>
        <a:xfrm>
          <a:off x="2914650" y="3895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11" name="Line 35"/>
        <xdr:cNvSpPr>
          <a:spLocks/>
        </xdr:cNvSpPr>
      </xdr:nvSpPr>
      <xdr:spPr>
        <a:xfrm>
          <a:off x="2914650" y="3895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2" name="Line 36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123825</xdr:rowOff>
    </xdr:from>
    <xdr:to>
      <xdr:col>5</xdr:col>
      <xdr:colOff>180975</xdr:colOff>
      <xdr:row>33</xdr:row>
      <xdr:rowOff>123825</xdr:rowOff>
    </xdr:to>
    <xdr:sp>
      <xdr:nvSpPr>
        <xdr:cNvPr id="13" name="Line 37"/>
        <xdr:cNvSpPr>
          <a:spLocks/>
        </xdr:cNvSpPr>
      </xdr:nvSpPr>
      <xdr:spPr>
        <a:xfrm>
          <a:off x="2914650" y="5781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31</xdr:row>
      <xdr:rowOff>104775</xdr:rowOff>
    </xdr:from>
    <xdr:to>
      <xdr:col>6</xdr:col>
      <xdr:colOff>0</xdr:colOff>
      <xdr:row>31</xdr:row>
      <xdr:rowOff>104775</xdr:rowOff>
    </xdr:to>
    <xdr:sp>
      <xdr:nvSpPr>
        <xdr:cNvPr id="14" name="Line 38"/>
        <xdr:cNvSpPr>
          <a:spLocks/>
        </xdr:cNvSpPr>
      </xdr:nvSpPr>
      <xdr:spPr>
        <a:xfrm>
          <a:off x="2781300" y="5381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31</xdr:row>
      <xdr:rowOff>104775</xdr:rowOff>
    </xdr:from>
    <xdr:to>
      <xdr:col>3</xdr:col>
      <xdr:colOff>180975</xdr:colOff>
      <xdr:row>31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562100" y="5381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13</xdr:row>
      <xdr:rowOff>104775</xdr:rowOff>
    </xdr:from>
    <xdr:to>
      <xdr:col>5</xdr:col>
      <xdr:colOff>180975</xdr:colOff>
      <xdr:row>13</xdr:row>
      <xdr:rowOff>104775</xdr:rowOff>
    </xdr:to>
    <xdr:sp>
      <xdr:nvSpPr>
        <xdr:cNvPr id="16" name="Line 41"/>
        <xdr:cNvSpPr>
          <a:spLocks/>
        </xdr:cNvSpPr>
      </xdr:nvSpPr>
      <xdr:spPr>
        <a:xfrm>
          <a:off x="2800350" y="238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0</xdr:rowOff>
    </xdr:from>
    <xdr:to>
      <xdr:col>4</xdr:col>
      <xdr:colOff>990600</xdr:colOff>
      <xdr:row>11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2914650" y="1600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27</xdr:row>
      <xdr:rowOff>114300</xdr:rowOff>
    </xdr:from>
    <xdr:to>
      <xdr:col>6</xdr:col>
      <xdr:colOff>0</xdr:colOff>
      <xdr:row>27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571750" y="4772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114300</xdr:rowOff>
    </xdr:from>
    <xdr:to>
      <xdr:col>1</xdr:col>
      <xdr:colOff>47625</xdr:colOff>
      <xdr:row>46</xdr:row>
      <xdr:rowOff>133350</xdr:rowOff>
    </xdr:to>
    <xdr:sp>
      <xdr:nvSpPr>
        <xdr:cNvPr id="19" name="Line 44"/>
        <xdr:cNvSpPr>
          <a:spLocks/>
        </xdr:cNvSpPr>
      </xdr:nvSpPr>
      <xdr:spPr>
        <a:xfrm>
          <a:off x="809625" y="31527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41</xdr:row>
      <xdr:rowOff>114300</xdr:rowOff>
    </xdr:from>
    <xdr:to>
      <xdr:col>5</xdr:col>
      <xdr:colOff>180975</xdr:colOff>
      <xdr:row>41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2743200" y="7286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3</xdr:col>
      <xdr:colOff>180975</xdr:colOff>
      <xdr:row>49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762000" y="8562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123825</xdr:colOff>
      <xdr:row>61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819150" y="10163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61</xdr:row>
      <xdr:rowOff>95250</xdr:rowOff>
    </xdr:from>
    <xdr:to>
      <xdr:col>5</xdr:col>
      <xdr:colOff>180975</xdr:colOff>
      <xdr:row>61</xdr:row>
      <xdr:rowOff>95250</xdr:rowOff>
    </xdr:to>
    <xdr:sp>
      <xdr:nvSpPr>
        <xdr:cNvPr id="23" name="Line 48"/>
        <xdr:cNvSpPr>
          <a:spLocks/>
        </xdr:cNvSpPr>
      </xdr:nvSpPr>
      <xdr:spPr>
        <a:xfrm flipV="1">
          <a:off x="2714625" y="10144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24" name="Line 49"/>
        <xdr:cNvSpPr>
          <a:spLocks/>
        </xdr:cNvSpPr>
      </xdr:nvSpPr>
      <xdr:spPr>
        <a:xfrm>
          <a:off x="2914650" y="1034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25" name="Line 50"/>
        <xdr:cNvSpPr>
          <a:spLocks/>
        </xdr:cNvSpPr>
      </xdr:nvSpPr>
      <xdr:spPr>
        <a:xfrm>
          <a:off x="2914650" y="10534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26" name="Line 51"/>
        <xdr:cNvSpPr>
          <a:spLocks/>
        </xdr:cNvSpPr>
      </xdr:nvSpPr>
      <xdr:spPr>
        <a:xfrm>
          <a:off x="2914650" y="10725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114300</xdr:rowOff>
    </xdr:from>
    <xdr:to>
      <xdr:col>1</xdr:col>
      <xdr:colOff>171450</xdr:colOff>
      <xdr:row>17</xdr:row>
      <xdr:rowOff>114300</xdr:rowOff>
    </xdr:to>
    <xdr:sp>
      <xdr:nvSpPr>
        <xdr:cNvPr id="27" name="Line 52"/>
        <xdr:cNvSpPr>
          <a:spLocks/>
        </xdr:cNvSpPr>
      </xdr:nvSpPr>
      <xdr:spPr>
        <a:xfrm>
          <a:off x="457200" y="3152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42</xdr:row>
      <xdr:rowOff>104775</xdr:rowOff>
    </xdr:from>
    <xdr:to>
      <xdr:col>5</xdr:col>
      <xdr:colOff>180975</xdr:colOff>
      <xdr:row>42</xdr:row>
      <xdr:rowOff>104775</xdr:rowOff>
    </xdr:to>
    <xdr:sp>
      <xdr:nvSpPr>
        <xdr:cNvPr id="28" name="Line 53"/>
        <xdr:cNvSpPr>
          <a:spLocks/>
        </xdr:cNvSpPr>
      </xdr:nvSpPr>
      <xdr:spPr>
        <a:xfrm>
          <a:off x="2914650" y="7467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41</xdr:row>
      <xdr:rowOff>114300</xdr:rowOff>
    </xdr:from>
    <xdr:to>
      <xdr:col>4</xdr:col>
      <xdr:colOff>990600</xdr:colOff>
      <xdr:row>44</xdr:row>
      <xdr:rowOff>114300</xdr:rowOff>
    </xdr:to>
    <xdr:sp>
      <xdr:nvSpPr>
        <xdr:cNvPr id="29" name="Line 54"/>
        <xdr:cNvSpPr>
          <a:spLocks/>
        </xdr:cNvSpPr>
      </xdr:nvSpPr>
      <xdr:spPr>
        <a:xfrm>
          <a:off x="2914650" y="72866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114300</xdr:rowOff>
    </xdr:from>
    <xdr:to>
      <xdr:col>3</xdr:col>
      <xdr:colOff>247650</xdr:colOff>
      <xdr:row>55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1028700" y="93916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66</xdr:row>
      <xdr:rowOff>104775</xdr:rowOff>
    </xdr:from>
    <xdr:to>
      <xdr:col>5</xdr:col>
      <xdr:colOff>180975</xdr:colOff>
      <xdr:row>66</xdr:row>
      <xdr:rowOff>104775</xdr:rowOff>
    </xdr:to>
    <xdr:sp>
      <xdr:nvSpPr>
        <xdr:cNvPr id="31" name="Line 75"/>
        <xdr:cNvSpPr>
          <a:spLocks/>
        </xdr:cNvSpPr>
      </xdr:nvSpPr>
      <xdr:spPr>
        <a:xfrm>
          <a:off x="2914650" y="11106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32" name="Line 76"/>
        <xdr:cNvSpPr>
          <a:spLocks/>
        </xdr:cNvSpPr>
      </xdr:nvSpPr>
      <xdr:spPr>
        <a:xfrm>
          <a:off x="2924175" y="11296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27</xdr:row>
      <xdr:rowOff>114300</xdr:rowOff>
    </xdr:from>
    <xdr:to>
      <xdr:col>4</xdr:col>
      <xdr:colOff>990600</xdr:colOff>
      <xdr:row>29</xdr:row>
      <xdr:rowOff>114300</xdr:rowOff>
    </xdr:to>
    <xdr:sp>
      <xdr:nvSpPr>
        <xdr:cNvPr id="33" name="Line 77"/>
        <xdr:cNvSpPr>
          <a:spLocks/>
        </xdr:cNvSpPr>
      </xdr:nvSpPr>
      <xdr:spPr>
        <a:xfrm>
          <a:off x="2914650" y="4772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34" name="Line 78"/>
        <xdr:cNvSpPr>
          <a:spLocks/>
        </xdr:cNvSpPr>
      </xdr:nvSpPr>
      <xdr:spPr>
        <a:xfrm>
          <a:off x="29146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35" name="Line 79"/>
        <xdr:cNvSpPr>
          <a:spLocks/>
        </xdr:cNvSpPr>
      </xdr:nvSpPr>
      <xdr:spPr>
        <a:xfrm>
          <a:off x="2914650" y="31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43</xdr:row>
      <xdr:rowOff>95250</xdr:rowOff>
    </xdr:from>
    <xdr:to>
      <xdr:col>6</xdr:col>
      <xdr:colOff>0</xdr:colOff>
      <xdr:row>43</xdr:row>
      <xdr:rowOff>95250</xdr:rowOff>
    </xdr:to>
    <xdr:sp>
      <xdr:nvSpPr>
        <xdr:cNvPr id="36" name="Line 81"/>
        <xdr:cNvSpPr>
          <a:spLocks/>
        </xdr:cNvSpPr>
      </xdr:nvSpPr>
      <xdr:spPr>
        <a:xfrm>
          <a:off x="2924175" y="7648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37" name="Line 83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38" name="Line 84"/>
        <xdr:cNvSpPr>
          <a:spLocks/>
        </xdr:cNvSpPr>
      </xdr:nvSpPr>
      <xdr:spPr>
        <a:xfrm>
          <a:off x="2914650" y="2571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39" name="Line 85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40" name="Line 86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114300</xdr:rowOff>
    </xdr:from>
    <xdr:to>
      <xdr:col>5</xdr:col>
      <xdr:colOff>180975</xdr:colOff>
      <xdr:row>18</xdr:row>
      <xdr:rowOff>114300</xdr:rowOff>
    </xdr:to>
    <xdr:sp>
      <xdr:nvSpPr>
        <xdr:cNvPr id="41" name="Line 87"/>
        <xdr:cNvSpPr>
          <a:spLocks/>
        </xdr:cNvSpPr>
      </xdr:nvSpPr>
      <xdr:spPr>
        <a:xfrm>
          <a:off x="2914650" y="3343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114300</xdr:rowOff>
    </xdr:from>
    <xdr:to>
      <xdr:col>3</xdr:col>
      <xdr:colOff>180975</xdr:colOff>
      <xdr:row>21</xdr:row>
      <xdr:rowOff>114300</xdr:rowOff>
    </xdr:to>
    <xdr:sp>
      <xdr:nvSpPr>
        <xdr:cNvPr id="42" name="Line 90"/>
        <xdr:cNvSpPr>
          <a:spLocks/>
        </xdr:cNvSpPr>
      </xdr:nvSpPr>
      <xdr:spPr>
        <a:xfrm>
          <a:off x="1571625" y="371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123825</xdr:rowOff>
    </xdr:from>
    <xdr:to>
      <xdr:col>4</xdr:col>
      <xdr:colOff>981075</xdr:colOff>
      <xdr:row>24</xdr:row>
      <xdr:rowOff>104775</xdr:rowOff>
    </xdr:to>
    <xdr:sp>
      <xdr:nvSpPr>
        <xdr:cNvPr id="43" name="Line 91"/>
        <xdr:cNvSpPr>
          <a:spLocks/>
        </xdr:cNvSpPr>
      </xdr:nvSpPr>
      <xdr:spPr>
        <a:xfrm>
          <a:off x="2905125" y="37242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21</xdr:row>
      <xdr:rowOff>123825</xdr:rowOff>
    </xdr:from>
    <xdr:to>
      <xdr:col>6</xdr:col>
      <xdr:colOff>0</xdr:colOff>
      <xdr:row>21</xdr:row>
      <xdr:rowOff>123825</xdr:rowOff>
    </xdr:to>
    <xdr:sp>
      <xdr:nvSpPr>
        <xdr:cNvPr id="44" name="Line 92"/>
        <xdr:cNvSpPr>
          <a:spLocks/>
        </xdr:cNvSpPr>
      </xdr:nvSpPr>
      <xdr:spPr>
        <a:xfrm>
          <a:off x="2790825" y="3724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45" name="Line 95"/>
        <xdr:cNvSpPr>
          <a:spLocks/>
        </xdr:cNvSpPr>
      </xdr:nvSpPr>
      <xdr:spPr>
        <a:xfrm>
          <a:off x="2552700" y="63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104775</xdr:rowOff>
    </xdr:from>
    <xdr:to>
      <xdr:col>5</xdr:col>
      <xdr:colOff>180975</xdr:colOff>
      <xdr:row>6</xdr:row>
      <xdr:rowOff>104775</xdr:rowOff>
    </xdr:to>
    <xdr:sp>
      <xdr:nvSpPr>
        <xdr:cNvPr id="46" name="Line 96"/>
        <xdr:cNvSpPr>
          <a:spLocks/>
        </xdr:cNvSpPr>
      </xdr:nvSpPr>
      <xdr:spPr>
        <a:xfrm>
          <a:off x="2914650" y="120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104775</xdr:rowOff>
    </xdr:from>
    <xdr:to>
      <xdr:col>5</xdr:col>
      <xdr:colOff>180975</xdr:colOff>
      <xdr:row>6</xdr:row>
      <xdr:rowOff>104775</xdr:rowOff>
    </xdr:to>
    <xdr:sp>
      <xdr:nvSpPr>
        <xdr:cNvPr id="47" name="Line 97"/>
        <xdr:cNvSpPr>
          <a:spLocks/>
        </xdr:cNvSpPr>
      </xdr:nvSpPr>
      <xdr:spPr>
        <a:xfrm>
          <a:off x="2914650" y="120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44</xdr:row>
      <xdr:rowOff>114300</xdr:rowOff>
    </xdr:from>
    <xdr:to>
      <xdr:col>5</xdr:col>
      <xdr:colOff>180975</xdr:colOff>
      <xdr:row>44</xdr:row>
      <xdr:rowOff>114300</xdr:rowOff>
    </xdr:to>
    <xdr:sp>
      <xdr:nvSpPr>
        <xdr:cNvPr id="48" name="Line 98"/>
        <xdr:cNvSpPr>
          <a:spLocks/>
        </xdr:cNvSpPr>
      </xdr:nvSpPr>
      <xdr:spPr>
        <a:xfrm>
          <a:off x="2914650" y="7858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49" name="Line 99"/>
        <xdr:cNvSpPr>
          <a:spLocks/>
        </xdr:cNvSpPr>
      </xdr:nvSpPr>
      <xdr:spPr>
        <a:xfrm>
          <a:off x="2914650" y="10915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68</xdr:row>
      <xdr:rowOff>114300</xdr:rowOff>
    </xdr:from>
    <xdr:to>
      <xdr:col>6</xdr:col>
      <xdr:colOff>0</xdr:colOff>
      <xdr:row>68</xdr:row>
      <xdr:rowOff>114300</xdr:rowOff>
    </xdr:to>
    <xdr:sp>
      <xdr:nvSpPr>
        <xdr:cNvPr id="50" name="Line 101"/>
        <xdr:cNvSpPr>
          <a:spLocks/>
        </xdr:cNvSpPr>
      </xdr:nvSpPr>
      <xdr:spPr>
        <a:xfrm>
          <a:off x="2924175" y="11496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69</xdr:row>
      <xdr:rowOff>114300</xdr:rowOff>
    </xdr:from>
    <xdr:to>
      <xdr:col>5</xdr:col>
      <xdr:colOff>180975</xdr:colOff>
      <xdr:row>69</xdr:row>
      <xdr:rowOff>114300</xdr:rowOff>
    </xdr:to>
    <xdr:sp>
      <xdr:nvSpPr>
        <xdr:cNvPr id="51" name="Line 102"/>
        <xdr:cNvSpPr>
          <a:spLocks/>
        </xdr:cNvSpPr>
      </xdr:nvSpPr>
      <xdr:spPr>
        <a:xfrm>
          <a:off x="2914650" y="11687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52" name="Line 103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53" name="Line 104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54" name="Line 105"/>
        <xdr:cNvSpPr>
          <a:spLocks/>
        </xdr:cNvSpPr>
      </xdr:nvSpPr>
      <xdr:spPr>
        <a:xfrm>
          <a:off x="2914650" y="1034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55" name="Line 106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56" name="Line 107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57" name="Line 108"/>
        <xdr:cNvSpPr>
          <a:spLocks/>
        </xdr:cNvSpPr>
      </xdr:nvSpPr>
      <xdr:spPr>
        <a:xfrm>
          <a:off x="2914650" y="1034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70</xdr:row>
      <xdr:rowOff>114300</xdr:rowOff>
    </xdr:from>
    <xdr:to>
      <xdr:col>6</xdr:col>
      <xdr:colOff>0</xdr:colOff>
      <xdr:row>70</xdr:row>
      <xdr:rowOff>114300</xdr:rowOff>
    </xdr:to>
    <xdr:sp>
      <xdr:nvSpPr>
        <xdr:cNvPr id="58" name="Line 111"/>
        <xdr:cNvSpPr>
          <a:spLocks/>
        </xdr:cNvSpPr>
      </xdr:nvSpPr>
      <xdr:spPr>
        <a:xfrm>
          <a:off x="2924175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61</xdr:row>
      <xdr:rowOff>114300</xdr:rowOff>
    </xdr:from>
    <xdr:to>
      <xdr:col>3</xdr:col>
      <xdr:colOff>266700</xdr:colOff>
      <xdr:row>61</xdr:row>
      <xdr:rowOff>114300</xdr:rowOff>
    </xdr:to>
    <xdr:sp>
      <xdr:nvSpPr>
        <xdr:cNvPr id="59" name="Line 112"/>
        <xdr:cNvSpPr>
          <a:spLocks/>
        </xdr:cNvSpPr>
      </xdr:nvSpPr>
      <xdr:spPr>
        <a:xfrm>
          <a:off x="1771650" y="10163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0" name="Line 114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1" name="Line 115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2" name="Line 116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3" name="Line 117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15</xdr:row>
      <xdr:rowOff>104775</xdr:rowOff>
    </xdr:from>
    <xdr:to>
      <xdr:col>6</xdr:col>
      <xdr:colOff>0</xdr:colOff>
      <xdr:row>15</xdr:row>
      <xdr:rowOff>104775</xdr:rowOff>
    </xdr:to>
    <xdr:sp>
      <xdr:nvSpPr>
        <xdr:cNvPr id="64" name="Line 118"/>
        <xdr:cNvSpPr>
          <a:spLocks/>
        </xdr:cNvSpPr>
      </xdr:nvSpPr>
      <xdr:spPr>
        <a:xfrm>
          <a:off x="2924175" y="2762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104775</xdr:rowOff>
    </xdr:from>
    <xdr:to>
      <xdr:col>4</xdr:col>
      <xdr:colOff>990600</xdr:colOff>
      <xdr:row>18</xdr:row>
      <xdr:rowOff>114300</xdr:rowOff>
    </xdr:to>
    <xdr:sp>
      <xdr:nvSpPr>
        <xdr:cNvPr id="65" name="Line 120"/>
        <xdr:cNvSpPr>
          <a:spLocks/>
        </xdr:cNvSpPr>
      </xdr:nvSpPr>
      <xdr:spPr>
        <a:xfrm flipV="1">
          <a:off x="2914650" y="23812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66" name="Line 123"/>
        <xdr:cNvSpPr>
          <a:spLocks/>
        </xdr:cNvSpPr>
      </xdr:nvSpPr>
      <xdr:spPr>
        <a:xfrm>
          <a:off x="4105275" y="82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114300</xdr:rowOff>
    </xdr:from>
    <xdr:to>
      <xdr:col>2</xdr:col>
      <xdr:colOff>581025</xdr:colOff>
      <xdr:row>17</xdr:row>
      <xdr:rowOff>114300</xdr:rowOff>
    </xdr:to>
    <xdr:sp>
      <xdr:nvSpPr>
        <xdr:cNvPr id="67" name="Line 137"/>
        <xdr:cNvSpPr>
          <a:spLocks/>
        </xdr:cNvSpPr>
      </xdr:nvSpPr>
      <xdr:spPr>
        <a:xfrm>
          <a:off x="1495425" y="315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13</xdr:row>
      <xdr:rowOff>114300</xdr:rowOff>
    </xdr:from>
    <xdr:to>
      <xdr:col>3</xdr:col>
      <xdr:colOff>180975</xdr:colOff>
      <xdr:row>13</xdr:row>
      <xdr:rowOff>114300</xdr:rowOff>
    </xdr:to>
    <xdr:sp>
      <xdr:nvSpPr>
        <xdr:cNvPr id="68" name="Line 138"/>
        <xdr:cNvSpPr>
          <a:spLocks/>
        </xdr:cNvSpPr>
      </xdr:nvSpPr>
      <xdr:spPr>
        <a:xfrm>
          <a:off x="1600200" y="2390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69" name="Line 139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0" name="Line 140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71" name="Line 141"/>
        <xdr:cNvSpPr>
          <a:spLocks/>
        </xdr:cNvSpPr>
      </xdr:nvSpPr>
      <xdr:spPr>
        <a:xfrm>
          <a:off x="2914650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72" name="Line 143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73" name="Line 144"/>
        <xdr:cNvSpPr>
          <a:spLocks/>
        </xdr:cNvSpPr>
      </xdr:nvSpPr>
      <xdr:spPr>
        <a:xfrm>
          <a:off x="2914650" y="4276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74" name="Line 145"/>
        <xdr:cNvSpPr>
          <a:spLocks/>
        </xdr:cNvSpPr>
      </xdr:nvSpPr>
      <xdr:spPr>
        <a:xfrm>
          <a:off x="2914650" y="3895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75" name="Line 146"/>
        <xdr:cNvSpPr>
          <a:spLocks/>
        </xdr:cNvSpPr>
      </xdr:nvSpPr>
      <xdr:spPr>
        <a:xfrm>
          <a:off x="2914650" y="3895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76" name="Line 147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114300</xdr:rowOff>
    </xdr:from>
    <xdr:to>
      <xdr:col>2</xdr:col>
      <xdr:colOff>581025</xdr:colOff>
      <xdr:row>37</xdr:row>
      <xdr:rowOff>142875</xdr:rowOff>
    </xdr:to>
    <xdr:sp>
      <xdr:nvSpPr>
        <xdr:cNvPr id="77" name="Line 148"/>
        <xdr:cNvSpPr>
          <a:spLocks/>
        </xdr:cNvSpPr>
      </xdr:nvSpPr>
      <xdr:spPr>
        <a:xfrm flipV="1">
          <a:off x="1571625" y="647700"/>
          <a:ext cx="0" cy="603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13</xdr:row>
      <xdr:rowOff>104775</xdr:rowOff>
    </xdr:from>
    <xdr:to>
      <xdr:col>5</xdr:col>
      <xdr:colOff>180975</xdr:colOff>
      <xdr:row>13</xdr:row>
      <xdr:rowOff>104775</xdr:rowOff>
    </xdr:to>
    <xdr:sp>
      <xdr:nvSpPr>
        <xdr:cNvPr id="78" name="Line 150"/>
        <xdr:cNvSpPr>
          <a:spLocks/>
        </xdr:cNvSpPr>
      </xdr:nvSpPr>
      <xdr:spPr>
        <a:xfrm>
          <a:off x="2800350" y="238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104775</xdr:rowOff>
    </xdr:from>
    <xdr:to>
      <xdr:col>4</xdr:col>
      <xdr:colOff>990600</xdr:colOff>
      <xdr:row>11</xdr:row>
      <xdr:rowOff>104775</xdr:rowOff>
    </xdr:to>
    <xdr:sp>
      <xdr:nvSpPr>
        <xdr:cNvPr id="79" name="Line 151"/>
        <xdr:cNvSpPr>
          <a:spLocks/>
        </xdr:cNvSpPr>
      </xdr:nvSpPr>
      <xdr:spPr>
        <a:xfrm>
          <a:off x="2914650" y="1514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27</xdr:row>
      <xdr:rowOff>114300</xdr:rowOff>
    </xdr:from>
    <xdr:to>
      <xdr:col>6</xdr:col>
      <xdr:colOff>0</xdr:colOff>
      <xdr:row>27</xdr:row>
      <xdr:rowOff>114300</xdr:rowOff>
    </xdr:to>
    <xdr:sp>
      <xdr:nvSpPr>
        <xdr:cNvPr id="80" name="Line 152"/>
        <xdr:cNvSpPr>
          <a:spLocks/>
        </xdr:cNvSpPr>
      </xdr:nvSpPr>
      <xdr:spPr>
        <a:xfrm>
          <a:off x="2571750" y="4772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41</xdr:row>
      <xdr:rowOff>114300</xdr:rowOff>
    </xdr:from>
    <xdr:to>
      <xdr:col>5</xdr:col>
      <xdr:colOff>180975</xdr:colOff>
      <xdr:row>41</xdr:row>
      <xdr:rowOff>114300</xdr:rowOff>
    </xdr:to>
    <xdr:sp>
      <xdr:nvSpPr>
        <xdr:cNvPr id="81" name="Line 153"/>
        <xdr:cNvSpPr>
          <a:spLocks/>
        </xdr:cNvSpPr>
      </xdr:nvSpPr>
      <xdr:spPr>
        <a:xfrm>
          <a:off x="2743200" y="7286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114300</xdr:rowOff>
    </xdr:from>
    <xdr:to>
      <xdr:col>4</xdr:col>
      <xdr:colOff>0</xdr:colOff>
      <xdr:row>49</xdr:row>
      <xdr:rowOff>114300</xdr:rowOff>
    </xdr:to>
    <xdr:sp>
      <xdr:nvSpPr>
        <xdr:cNvPr id="82" name="Line 154"/>
        <xdr:cNvSpPr>
          <a:spLocks/>
        </xdr:cNvSpPr>
      </xdr:nvSpPr>
      <xdr:spPr>
        <a:xfrm>
          <a:off x="847725" y="8562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123825</xdr:colOff>
      <xdr:row>61</xdr:row>
      <xdr:rowOff>114300</xdr:rowOff>
    </xdr:to>
    <xdr:sp>
      <xdr:nvSpPr>
        <xdr:cNvPr id="83" name="Line 155"/>
        <xdr:cNvSpPr>
          <a:spLocks/>
        </xdr:cNvSpPr>
      </xdr:nvSpPr>
      <xdr:spPr>
        <a:xfrm>
          <a:off x="819150" y="10163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84" name="Line 157"/>
        <xdr:cNvSpPr>
          <a:spLocks/>
        </xdr:cNvSpPr>
      </xdr:nvSpPr>
      <xdr:spPr>
        <a:xfrm>
          <a:off x="2914650" y="1034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85" name="Line 158"/>
        <xdr:cNvSpPr>
          <a:spLocks/>
        </xdr:cNvSpPr>
      </xdr:nvSpPr>
      <xdr:spPr>
        <a:xfrm>
          <a:off x="2914650" y="10534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86" name="Line 159"/>
        <xdr:cNvSpPr>
          <a:spLocks/>
        </xdr:cNvSpPr>
      </xdr:nvSpPr>
      <xdr:spPr>
        <a:xfrm>
          <a:off x="2914650" y="10725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114300</xdr:rowOff>
    </xdr:from>
    <xdr:to>
      <xdr:col>1</xdr:col>
      <xdr:colOff>171450</xdr:colOff>
      <xdr:row>17</xdr:row>
      <xdr:rowOff>114300</xdr:rowOff>
    </xdr:to>
    <xdr:sp>
      <xdr:nvSpPr>
        <xdr:cNvPr id="87" name="Line 160"/>
        <xdr:cNvSpPr>
          <a:spLocks/>
        </xdr:cNvSpPr>
      </xdr:nvSpPr>
      <xdr:spPr>
        <a:xfrm>
          <a:off x="457200" y="3152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42</xdr:row>
      <xdr:rowOff>104775</xdr:rowOff>
    </xdr:from>
    <xdr:to>
      <xdr:col>5</xdr:col>
      <xdr:colOff>180975</xdr:colOff>
      <xdr:row>42</xdr:row>
      <xdr:rowOff>104775</xdr:rowOff>
    </xdr:to>
    <xdr:sp>
      <xdr:nvSpPr>
        <xdr:cNvPr id="88" name="Line 161"/>
        <xdr:cNvSpPr>
          <a:spLocks/>
        </xdr:cNvSpPr>
      </xdr:nvSpPr>
      <xdr:spPr>
        <a:xfrm>
          <a:off x="2914650" y="7467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41</xdr:row>
      <xdr:rowOff>114300</xdr:rowOff>
    </xdr:from>
    <xdr:to>
      <xdr:col>4</xdr:col>
      <xdr:colOff>990600</xdr:colOff>
      <xdr:row>44</xdr:row>
      <xdr:rowOff>114300</xdr:rowOff>
    </xdr:to>
    <xdr:sp>
      <xdr:nvSpPr>
        <xdr:cNvPr id="89" name="Line 162"/>
        <xdr:cNvSpPr>
          <a:spLocks/>
        </xdr:cNvSpPr>
      </xdr:nvSpPr>
      <xdr:spPr>
        <a:xfrm>
          <a:off x="2914650" y="72866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55</xdr:row>
      <xdr:rowOff>114300</xdr:rowOff>
    </xdr:from>
    <xdr:to>
      <xdr:col>3</xdr:col>
      <xdr:colOff>200025</xdr:colOff>
      <xdr:row>55</xdr:row>
      <xdr:rowOff>114300</xdr:rowOff>
    </xdr:to>
    <xdr:sp>
      <xdr:nvSpPr>
        <xdr:cNvPr id="90" name="Line 163"/>
        <xdr:cNvSpPr>
          <a:spLocks/>
        </xdr:cNvSpPr>
      </xdr:nvSpPr>
      <xdr:spPr>
        <a:xfrm>
          <a:off x="866775" y="93916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66</xdr:row>
      <xdr:rowOff>104775</xdr:rowOff>
    </xdr:from>
    <xdr:to>
      <xdr:col>5</xdr:col>
      <xdr:colOff>180975</xdr:colOff>
      <xdr:row>66</xdr:row>
      <xdr:rowOff>104775</xdr:rowOff>
    </xdr:to>
    <xdr:sp>
      <xdr:nvSpPr>
        <xdr:cNvPr id="91" name="Line 183"/>
        <xdr:cNvSpPr>
          <a:spLocks/>
        </xdr:cNvSpPr>
      </xdr:nvSpPr>
      <xdr:spPr>
        <a:xfrm>
          <a:off x="2914650" y="11106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92" name="Line 184"/>
        <xdr:cNvSpPr>
          <a:spLocks/>
        </xdr:cNvSpPr>
      </xdr:nvSpPr>
      <xdr:spPr>
        <a:xfrm>
          <a:off x="2924175" y="11296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27</xdr:row>
      <xdr:rowOff>114300</xdr:rowOff>
    </xdr:from>
    <xdr:to>
      <xdr:col>4</xdr:col>
      <xdr:colOff>990600</xdr:colOff>
      <xdr:row>29</xdr:row>
      <xdr:rowOff>114300</xdr:rowOff>
    </xdr:to>
    <xdr:sp>
      <xdr:nvSpPr>
        <xdr:cNvPr id="93" name="Line 185"/>
        <xdr:cNvSpPr>
          <a:spLocks/>
        </xdr:cNvSpPr>
      </xdr:nvSpPr>
      <xdr:spPr>
        <a:xfrm>
          <a:off x="2914650" y="4772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94" name="Line 186"/>
        <xdr:cNvSpPr>
          <a:spLocks/>
        </xdr:cNvSpPr>
      </xdr:nvSpPr>
      <xdr:spPr>
        <a:xfrm>
          <a:off x="29146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95" name="Line 187"/>
        <xdr:cNvSpPr>
          <a:spLocks/>
        </xdr:cNvSpPr>
      </xdr:nvSpPr>
      <xdr:spPr>
        <a:xfrm>
          <a:off x="2914650" y="31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43</xdr:row>
      <xdr:rowOff>95250</xdr:rowOff>
    </xdr:from>
    <xdr:to>
      <xdr:col>6</xdr:col>
      <xdr:colOff>0</xdr:colOff>
      <xdr:row>43</xdr:row>
      <xdr:rowOff>95250</xdr:rowOff>
    </xdr:to>
    <xdr:sp>
      <xdr:nvSpPr>
        <xdr:cNvPr id="96" name="Line 189"/>
        <xdr:cNvSpPr>
          <a:spLocks/>
        </xdr:cNvSpPr>
      </xdr:nvSpPr>
      <xdr:spPr>
        <a:xfrm>
          <a:off x="2924175" y="7648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97" name="Line 191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98" name="Line 192"/>
        <xdr:cNvSpPr>
          <a:spLocks/>
        </xdr:cNvSpPr>
      </xdr:nvSpPr>
      <xdr:spPr>
        <a:xfrm>
          <a:off x="2914650" y="2571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99" name="Line 193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00" name="Line 194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114300</xdr:rowOff>
    </xdr:from>
    <xdr:to>
      <xdr:col>5</xdr:col>
      <xdr:colOff>180975</xdr:colOff>
      <xdr:row>18</xdr:row>
      <xdr:rowOff>114300</xdr:rowOff>
    </xdr:to>
    <xdr:sp>
      <xdr:nvSpPr>
        <xdr:cNvPr id="101" name="Line 195"/>
        <xdr:cNvSpPr>
          <a:spLocks/>
        </xdr:cNvSpPr>
      </xdr:nvSpPr>
      <xdr:spPr>
        <a:xfrm>
          <a:off x="2914650" y="3343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123825</xdr:rowOff>
    </xdr:from>
    <xdr:to>
      <xdr:col>4</xdr:col>
      <xdr:colOff>981075</xdr:colOff>
      <xdr:row>24</xdr:row>
      <xdr:rowOff>104775</xdr:rowOff>
    </xdr:to>
    <xdr:sp>
      <xdr:nvSpPr>
        <xdr:cNvPr id="102" name="Line 198"/>
        <xdr:cNvSpPr>
          <a:spLocks/>
        </xdr:cNvSpPr>
      </xdr:nvSpPr>
      <xdr:spPr>
        <a:xfrm>
          <a:off x="2905125" y="37242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21</xdr:row>
      <xdr:rowOff>123825</xdr:rowOff>
    </xdr:from>
    <xdr:to>
      <xdr:col>6</xdr:col>
      <xdr:colOff>0</xdr:colOff>
      <xdr:row>21</xdr:row>
      <xdr:rowOff>123825</xdr:rowOff>
    </xdr:to>
    <xdr:sp>
      <xdr:nvSpPr>
        <xdr:cNvPr id="103" name="Line 199"/>
        <xdr:cNvSpPr>
          <a:spLocks/>
        </xdr:cNvSpPr>
      </xdr:nvSpPr>
      <xdr:spPr>
        <a:xfrm>
          <a:off x="2790825" y="3724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104" name="Line 202"/>
        <xdr:cNvSpPr>
          <a:spLocks/>
        </xdr:cNvSpPr>
      </xdr:nvSpPr>
      <xdr:spPr>
        <a:xfrm>
          <a:off x="2552700" y="63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104775</xdr:rowOff>
    </xdr:from>
    <xdr:to>
      <xdr:col>5</xdr:col>
      <xdr:colOff>180975</xdr:colOff>
      <xdr:row>6</xdr:row>
      <xdr:rowOff>104775</xdr:rowOff>
    </xdr:to>
    <xdr:sp>
      <xdr:nvSpPr>
        <xdr:cNvPr id="105" name="Line 203"/>
        <xdr:cNvSpPr>
          <a:spLocks/>
        </xdr:cNvSpPr>
      </xdr:nvSpPr>
      <xdr:spPr>
        <a:xfrm>
          <a:off x="2914650" y="120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6</xdr:row>
      <xdr:rowOff>104775</xdr:rowOff>
    </xdr:from>
    <xdr:to>
      <xdr:col>6</xdr:col>
      <xdr:colOff>0</xdr:colOff>
      <xdr:row>6</xdr:row>
      <xdr:rowOff>104775</xdr:rowOff>
    </xdr:to>
    <xdr:sp>
      <xdr:nvSpPr>
        <xdr:cNvPr id="106" name="Line 204"/>
        <xdr:cNvSpPr>
          <a:spLocks/>
        </xdr:cNvSpPr>
      </xdr:nvSpPr>
      <xdr:spPr>
        <a:xfrm>
          <a:off x="2895600" y="1209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107" name="Line 205"/>
        <xdr:cNvSpPr>
          <a:spLocks/>
        </xdr:cNvSpPr>
      </xdr:nvSpPr>
      <xdr:spPr>
        <a:xfrm>
          <a:off x="2914650" y="10915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104775</xdr:rowOff>
    </xdr:from>
    <xdr:to>
      <xdr:col>3</xdr:col>
      <xdr:colOff>219075</xdr:colOff>
      <xdr:row>3</xdr:row>
      <xdr:rowOff>104775</xdr:rowOff>
    </xdr:to>
    <xdr:sp>
      <xdr:nvSpPr>
        <xdr:cNvPr id="108" name="Line 207"/>
        <xdr:cNvSpPr>
          <a:spLocks/>
        </xdr:cNvSpPr>
      </xdr:nvSpPr>
      <xdr:spPr>
        <a:xfrm>
          <a:off x="1571625" y="638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68</xdr:row>
      <xdr:rowOff>114300</xdr:rowOff>
    </xdr:from>
    <xdr:to>
      <xdr:col>6</xdr:col>
      <xdr:colOff>0</xdr:colOff>
      <xdr:row>68</xdr:row>
      <xdr:rowOff>114300</xdr:rowOff>
    </xdr:to>
    <xdr:sp>
      <xdr:nvSpPr>
        <xdr:cNvPr id="109" name="Line 208"/>
        <xdr:cNvSpPr>
          <a:spLocks/>
        </xdr:cNvSpPr>
      </xdr:nvSpPr>
      <xdr:spPr>
        <a:xfrm>
          <a:off x="2924175" y="11496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69</xdr:row>
      <xdr:rowOff>114300</xdr:rowOff>
    </xdr:from>
    <xdr:to>
      <xdr:col>5</xdr:col>
      <xdr:colOff>180975</xdr:colOff>
      <xdr:row>69</xdr:row>
      <xdr:rowOff>114300</xdr:rowOff>
    </xdr:to>
    <xdr:sp>
      <xdr:nvSpPr>
        <xdr:cNvPr id="110" name="Line 209"/>
        <xdr:cNvSpPr>
          <a:spLocks/>
        </xdr:cNvSpPr>
      </xdr:nvSpPr>
      <xdr:spPr>
        <a:xfrm>
          <a:off x="2914650" y="11687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11" name="Line 210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12" name="Line 211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13" name="Line 212"/>
        <xdr:cNvSpPr>
          <a:spLocks/>
        </xdr:cNvSpPr>
      </xdr:nvSpPr>
      <xdr:spPr>
        <a:xfrm>
          <a:off x="2914650" y="1034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14" name="Line 213"/>
        <xdr:cNvSpPr>
          <a:spLocks/>
        </xdr:cNvSpPr>
      </xdr:nvSpPr>
      <xdr:spPr>
        <a:xfrm>
          <a:off x="2914650" y="4086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15" name="Line 214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16" name="Line 215"/>
        <xdr:cNvSpPr>
          <a:spLocks/>
        </xdr:cNvSpPr>
      </xdr:nvSpPr>
      <xdr:spPr>
        <a:xfrm>
          <a:off x="2914650" y="1034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70</xdr:row>
      <xdr:rowOff>114300</xdr:rowOff>
    </xdr:from>
    <xdr:to>
      <xdr:col>6</xdr:col>
      <xdr:colOff>0</xdr:colOff>
      <xdr:row>70</xdr:row>
      <xdr:rowOff>114300</xdr:rowOff>
    </xdr:to>
    <xdr:sp>
      <xdr:nvSpPr>
        <xdr:cNvPr id="117" name="Line 218"/>
        <xdr:cNvSpPr>
          <a:spLocks/>
        </xdr:cNvSpPr>
      </xdr:nvSpPr>
      <xdr:spPr>
        <a:xfrm>
          <a:off x="2924175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114300</xdr:rowOff>
    </xdr:from>
    <xdr:to>
      <xdr:col>3</xdr:col>
      <xdr:colOff>266700</xdr:colOff>
      <xdr:row>61</xdr:row>
      <xdr:rowOff>114300</xdr:rowOff>
    </xdr:to>
    <xdr:sp>
      <xdr:nvSpPr>
        <xdr:cNvPr id="118" name="Line 219"/>
        <xdr:cNvSpPr>
          <a:spLocks/>
        </xdr:cNvSpPr>
      </xdr:nvSpPr>
      <xdr:spPr>
        <a:xfrm>
          <a:off x="1695450" y="10163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19" name="Line 221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0" name="Line 222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1" name="Line 223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2" name="Line 224"/>
        <xdr:cNvSpPr>
          <a:spLocks/>
        </xdr:cNvSpPr>
      </xdr:nvSpPr>
      <xdr:spPr>
        <a:xfrm>
          <a:off x="2895600" y="828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15</xdr:row>
      <xdr:rowOff>104775</xdr:rowOff>
    </xdr:from>
    <xdr:to>
      <xdr:col>6</xdr:col>
      <xdr:colOff>0</xdr:colOff>
      <xdr:row>15</xdr:row>
      <xdr:rowOff>104775</xdr:rowOff>
    </xdr:to>
    <xdr:sp>
      <xdr:nvSpPr>
        <xdr:cNvPr id="123" name="Line 225"/>
        <xdr:cNvSpPr>
          <a:spLocks/>
        </xdr:cNvSpPr>
      </xdr:nvSpPr>
      <xdr:spPr>
        <a:xfrm>
          <a:off x="2924175" y="2762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104775</xdr:rowOff>
    </xdr:from>
    <xdr:to>
      <xdr:col>4</xdr:col>
      <xdr:colOff>990600</xdr:colOff>
      <xdr:row>18</xdr:row>
      <xdr:rowOff>114300</xdr:rowOff>
    </xdr:to>
    <xdr:sp>
      <xdr:nvSpPr>
        <xdr:cNvPr id="124" name="Line 227"/>
        <xdr:cNvSpPr>
          <a:spLocks/>
        </xdr:cNvSpPr>
      </xdr:nvSpPr>
      <xdr:spPr>
        <a:xfrm flipV="1">
          <a:off x="2914650" y="23812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125" name="Line 230"/>
        <xdr:cNvSpPr>
          <a:spLocks/>
        </xdr:cNvSpPr>
      </xdr:nvSpPr>
      <xdr:spPr>
        <a:xfrm>
          <a:off x="4105275" y="82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51</xdr:row>
      <xdr:rowOff>114300</xdr:rowOff>
    </xdr:from>
    <xdr:to>
      <xdr:col>5</xdr:col>
      <xdr:colOff>171450</xdr:colOff>
      <xdr:row>51</xdr:row>
      <xdr:rowOff>114300</xdr:rowOff>
    </xdr:to>
    <xdr:sp>
      <xdr:nvSpPr>
        <xdr:cNvPr id="126" name="Line 245"/>
        <xdr:cNvSpPr>
          <a:spLocks/>
        </xdr:cNvSpPr>
      </xdr:nvSpPr>
      <xdr:spPr>
        <a:xfrm flipV="1">
          <a:off x="2895600" y="8877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51</xdr:row>
      <xdr:rowOff>123825</xdr:rowOff>
    </xdr:from>
    <xdr:to>
      <xdr:col>3</xdr:col>
      <xdr:colOff>266700</xdr:colOff>
      <xdr:row>51</xdr:row>
      <xdr:rowOff>123825</xdr:rowOff>
    </xdr:to>
    <xdr:sp>
      <xdr:nvSpPr>
        <xdr:cNvPr id="127" name="Line 246"/>
        <xdr:cNvSpPr>
          <a:spLocks/>
        </xdr:cNvSpPr>
      </xdr:nvSpPr>
      <xdr:spPr>
        <a:xfrm flipH="1">
          <a:off x="1133475" y="8886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55</xdr:row>
      <xdr:rowOff>123825</xdr:rowOff>
    </xdr:from>
    <xdr:to>
      <xdr:col>5</xdr:col>
      <xdr:colOff>171450</xdr:colOff>
      <xdr:row>55</xdr:row>
      <xdr:rowOff>123825</xdr:rowOff>
    </xdr:to>
    <xdr:sp>
      <xdr:nvSpPr>
        <xdr:cNvPr id="128" name="Line 247"/>
        <xdr:cNvSpPr>
          <a:spLocks/>
        </xdr:cNvSpPr>
      </xdr:nvSpPr>
      <xdr:spPr>
        <a:xfrm flipH="1">
          <a:off x="2543175" y="9401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53</xdr:row>
      <xdr:rowOff>104775</xdr:rowOff>
    </xdr:from>
    <xdr:to>
      <xdr:col>3</xdr:col>
      <xdr:colOff>247650</xdr:colOff>
      <xdr:row>53</xdr:row>
      <xdr:rowOff>104775</xdr:rowOff>
    </xdr:to>
    <xdr:sp>
      <xdr:nvSpPr>
        <xdr:cNvPr id="129" name="Line 248"/>
        <xdr:cNvSpPr>
          <a:spLocks/>
        </xdr:cNvSpPr>
      </xdr:nvSpPr>
      <xdr:spPr>
        <a:xfrm>
          <a:off x="933450" y="91154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37</xdr:row>
      <xdr:rowOff>133350</xdr:rowOff>
    </xdr:from>
    <xdr:to>
      <xdr:col>3</xdr:col>
      <xdr:colOff>171450</xdr:colOff>
      <xdr:row>37</xdr:row>
      <xdr:rowOff>133350</xdr:rowOff>
    </xdr:to>
    <xdr:sp>
      <xdr:nvSpPr>
        <xdr:cNvPr id="130" name="Line 250"/>
        <xdr:cNvSpPr>
          <a:spLocks/>
        </xdr:cNvSpPr>
      </xdr:nvSpPr>
      <xdr:spPr>
        <a:xfrm>
          <a:off x="1581150" y="6677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114300</xdr:rowOff>
    </xdr:from>
    <xdr:to>
      <xdr:col>3</xdr:col>
      <xdr:colOff>247650</xdr:colOff>
      <xdr:row>57</xdr:row>
      <xdr:rowOff>114300</xdr:rowOff>
    </xdr:to>
    <xdr:sp>
      <xdr:nvSpPr>
        <xdr:cNvPr id="131" name="Line 254"/>
        <xdr:cNvSpPr>
          <a:spLocks/>
        </xdr:cNvSpPr>
      </xdr:nvSpPr>
      <xdr:spPr>
        <a:xfrm>
          <a:off x="1000125" y="9639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59</xdr:row>
      <xdr:rowOff>114300</xdr:rowOff>
    </xdr:from>
    <xdr:to>
      <xdr:col>5</xdr:col>
      <xdr:colOff>161925</xdr:colOff>
      <xdr:row>59</xdr:row>
      <xdr:rowOff>114300</xdr:rowOff>
    </xdr:to>
    <xdr:sp>
      <xdr:nvSpPr>
        <xdr:cNvPr id="132" name="Line 257"/>
        <xdr:cNvSpPr>
          <a:spLocks/>
        </xdr:cNvSpPr>
      </xdr:nvSpPr>
      <xdr:spPr>
        <a:xfrm flipH="1">
          <a:off x="2743200" y="9934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74</xdr:row>
      <xdr:rowOff>104775</xdr:rowOff>
    </xdr:from>
    <xdr:to>
      <xdr:col>2</xdr:col>
      <xdr:colOff>0</xdr:colOff>
      <xdr:row>74</xdr:row>
      <xdr:rowOff>104775</xdr:rowOff>
    </xdr:to>
    <xdr:sp>
      <xdr:nvSpPr>
        <xdr:cNvPr id="133" name="Line 259"/>
        <xdr:cNvSpPr>
          <a:spLocks/>
        </xdr:cNvSpPr>
      </xdr:nvSpPr>
      <xdr:spPr>
        <a:xfrm>
          <a:off x="371475" y="12468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114300</xdr:rowOff>
    </xdr:from>
    <xdr:to>
      <xdr:col>3</xdr:col>
      <xdr:colOff>266700</xdr:colOff>
      <xdr:row>74</xdr:row>
      <xdr:rowOff>114300</xdr:rowOff>
    </xdr:to>
    <xdr:sp>
      <xdr:nvSpPr>
        <xdr:cNvPr id="134" name="Line 260"/>
        <xdr:cNvSpPr>
          <a:spLocks/>
        </xdr:cNvSpPr>
      </xdr:nvSpPr>
      <xdr:spPr>
        <a:xfrm>
          <a:off x="1657350" y="12477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74</xdr:row>
      <xdr:rowOff>114300</xdr:rowOff>
    </xdr:from>
    <xdr:to>
      <xdr:col>4</xdr:col>
      <xdr:colOff>971550</xdr:colOff>
      <xdr:row>81</xdr:row>
      <xdr:rowOff>76200</xdr:rowOff>
    </xdr:to>
    <xdr:sp>
      <xdr:nvSpPr>
        <xdr:cNvPr id="135" name="Line 261"/>
        <xdr:cNvSpPr>
          <a:spLocks/>
        </xdr:cNvSpPr>
      </xdr:nvSpPr>
      <xdr:spPr>
        <a:xfrm>
          <a:off x="2895600" y="124777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77</xdr:row>
      <xdr:rowOff>123825</xdr:rowOff>
    </xdr:from>
    <xdr:to>
      <xdr:col>6</xdr:col>
      <xdr:colOff>0</xdr:colOff>
      <xdr:row>77</xdr:row>
      <xdr:rowOff>123825</xdr:rowOff>
    </xdr:to>
    <xdr:sp>
      <xdr:nvSpPr>
        <xdr:cNvPr id="136" name="Line 262"/>
        <xdr:cNvSpPr>
          <a:spLocks/>
        </xdr:cNvSpPr>
      </xdr:nvSpPr>
      <xdr:spPr>
        <a:xfrm>
          <a:off x="2895600" y="12887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78</xdr:row>
      <xdr:rowOff>114300</xdr:rowOff>
    </xdr:from>
    <xdr:to>
      <xdr:col>6</xdr:col>
      <xdr:colOff>0</xdr:colOff>
      <xdr:row>78</xdr:row>
      <xdr:rowOff>114300</xdr:rowOff>
    </xdr:to>
    <xdr:sp>
      <xdr:nvSpPr>
        <xdr:cNvPr id="137" name="Line 263"/>
        <xdr:cNvSpPr>
          <a:spLocks/>
        </xdr:cNvSpPr>
      </xdr:nvSpPr>
      <xdr:spPr>
        <a:xfrm>
          <a:off x="2895600" y="13039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79</xdr:row>
      <xdr:rowOff>104775</xdr:rowOff>
    </xdr:from>
    <xdr:to>
      <xdr:col>6</xdr:col>
      <xdr:colOff>0</xdr:colOff>
      <xdr:row>79</xdr:row>
      <xdr:rowOff>104775</xdr:rowOff>
    </xdr:to>
    <xdr:sp>
      <xdr:nvSpPr>
        <xdr:cNvPr id="138" name="Line 264"/>
        <xdr:cNvSpPr>
          <a:spLocks/>
        </xdr:cNvSpPr>
      </xdr:nvSpPr>
      <xdr:spPr>
        <a:xfrm>
          <a:off x="2895600" y="13192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80</xdr:row>
      <xdr:rowOff>85725</xdr:rowOff>
    </xdr:from>
    <xdr:to>
      <xdr:col>6</xdr:col>
      <xdr:colOff>0</xdr:colOff>
      <xdr:row>80</xdr:row>
      <xdr:rowOff>85725</xdr:rowOff>
    </xdr:to>
    <xdr:sp>
      <xdr:nvSpPr>
        <xdr:cNvPr id="139" name="Line 265"/>
        <xdr:cNvSpPr>
          <a:spLocks/>
        </xdr:cNvSpPr>
      </xdr:nvSpPr>
      <xdr:spPr>
        <a:xfrm>
          <a:off x="2895600" y="13335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74</xdr:row>
      <xdr:rowOff>114300</xdr:rowOff>
    </xdr:from>
    <xdr:to>
      <xdr:col>3</xdr:col>
      <xdr:colOff>133350</xdr:colOff>
      <xdr:row>76</xdr:row>
      <xdr:rowOff>104775</xdr:rowOff>
    </xdr:to>
    <xdr:sp>
      <xdr:nvSpPr>
        <xdr:cNvPr id="140" name="Line 266"/>
        <xdr:cNvSpPr>
          <a:spLocks/>
        </xdr:cNvSpPr>
      </xdr:nvSpPr>
      <xdr:spPr>
        <a:xfrm flipV="1">
          <a:off x="1790700" y="12477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74</xdr:row>
      <xdr:rowOff>104775</xdr:rowOff>
    </xdr:from>
    <xdr:to>
      <xdr:col>6</xdr:col>
      <xdr:colOff>676275</xdr:colOff>
      <xdr:row>74</xdr:row>
      <xdr:rowOff>104775</xdr:rowOff>
    </xdr:to>
    <xdr:sp>
      <xdr:nvSpPr>
        <xdr:cNvPr id="141" name="Line 267"/>
        <xdr:cNvSpPr>
          <a:spLocks/>
        </xdr:cNvSpPr>
      </xdr:nvSpPr>
      <xdr:spPr>
        <a:xfrm>
          <a:off x="3867150" y="1246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57</xdr:row>
      <xdr:rowOff>123825</xdr:rowOff>
    </xdr:from>
    <xdr:to>
      <xdr:col>5</xdr:col>
      <xdr:colOff>171450</xdr:colOff>
      <xdr:row>57</xdr:row>
      <xdr:rowOff>123825</xdr:rowOff>
    </xdr:to>
    <xdr:sp>
      <xdr:nvSpPr>
        <xdr:cNvPr id="142" name="Line 270"/>
        <xdr:cNvSpPr>
          <a:spLocks/>
        </xdr:cNvSpPr>
      </xdr:nvSpPr>
      <xdr:spPr>
        <a:xfrm flipV="1">
          <a:off x="2895600" y="9648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74</xdr:row>
      <xdr:rowOff>104775</xdr:rowOff>
    </xdr:from>
    <xdr:to>
      <xdr:col>5</xdr:col>
      <xdr:colOff>180975</xdr:colOff>
      <xdr:row>74</xdr:row>
      <xdr:rowOff>104775</xdr:rowOff>
    </xdr:to>
    <xdr:sp>
      <xdr:nvSpPr>
        <xdr:cNvPr id="143" name="Line 274"/>
        <xdr:cNvSpPr>
          <a:spLocks/>
        </xdr:cNvSpPr>
      </xdr:nvSpPr>
      <xdr:spPr>
        <a:xfrm>
          <a:off x="2647950" y="12468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53</xdr:row>
      <xdr:rowOff>114300</xdr:rowOff>
    </xdr:from>
    <xdr:to>
      <xdr:col>5</xdr:col>
      <xdr:colOff>171450</xdr:colOff>
      <xdr:row>53</xdr:row>
      <xdr:rowOff>114300</xdr:rowOff>
    </xdr:to>
    <xdr:sp>
      <xdr:nvSpPr>
        <xdr:cNvPr id="144" name="Line 276"/>
        <xdr:cNvSpPr>
          <a:spLocks/>
        </xdr:cNvSpPr>
      </xdr:nvSpPr>
      <xdr:spPr>
        <a:xfrm flipV="1">
          <a:off x="2895600" y="9124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3</xdr:row>
      <xdr:rowOff>104775</xdr:rowOff>
    </xdr:from>
    <xdr:to>
      <xdr:col>4</xdr:col>
      <xdr:colOff>971550</xdr:colOff>
      <xdr:row>6</xdr:row>
      <xdr:rowOff>104775</xdr:rowOff>
    </xdr:to>
    <xdr:sp>
      <xdr:nvSpPr>
        <xdr:cNvPr id="145" name="Line 280"/>
        <xdr:cNvSpPr>
          <a:spLocks/>
        </xdr:cNvSpPr>
      </xdr:nvSpPr>
      <xdr:spPr>
        <a:xfrm>
          <a:off x="2895600" y="638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31</xdr:row>
      <xdr:rowOff>104775</xdr:rowOff>
    </xdr:from>
    <xdr:to>
      <xdr:col>4</xdr:col>
      <xdr:colOff>1000125</xdr:colOff>
      <xdr:row>35</xdr:row>
      <xdr:rowOff>190500</xdr:rowOff>
    </xdr:to>
    <xdr:sp>
      <xdr:nvSpPr>
        <xdr:cNvPr id="146" name="Line 281"/>
        <xdr:cNvSpPr>
          <a:spLocks/>
        </xdr:cNvSpPr>
      </xdr:nvSpPr>
      <xdr:spPr>
        <a:xfrm flipH="1" flipV="1">
          <a:off x="2914650" y="538162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32</xdr:row>
      <xdr:rowOff>114300</xdr:rowOff>
    </xdr:from>
    <xdr:to>
      <xdr:col>6</xdr:col>
      <xdr:colOff>0</xdr:colOff>
      <xdr:row>32</xdr:row>
      <xdr:rowOff>114300</xdr:rowOff>
    </xdr:to>
    <xdr:sp>
      <xdr:nvSpPr>
        <xdr:cNvPr id="147" name="Line 282"/>
        <xdr:cNvSpPr>
          <a:spLocks/>
        </xdr:cNvSpPr>
      </xdr:nvSpPr>
      <xdr:spPr>
        <a:xfrm>
          <a:off x="2924175" y="5581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35</xdr:row>
      <xdr:rowOff>190500</xdr:rowOff>
    </xdr:from>
    <xdr:to>
      <xdr:col>6</xdr:col>
      <xdr:colOff>0</xdr:colOff>
      <xdr:row>35</xdr:row>
      <xdr:rowOff>190500</xdr:rowOff>
    </xdr:to>
    <xdr:sp>
      <xdr:nvSpPr>
        <xdr:cNvPr id="148" name="Line 283"/>
        <xdr:cNvSpPr>
          <a:spLocks/>
        </xdr:cNvSpPr>
      </xdr:nvSpPr>
      <xdr:spPr>
        <a:xfrm>
          <a:off x="2924175" y="622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123825</xdr:rowOff>
    </xdr:from>
    <xdr:to>
      <xdr:col>5</xdr:col>
      <xdr:colOff>180975</xdr:colOff>
      <xdr:row>29</xdr:row>
      <xdr:rowOff>123825</xdr:rowOff>
    </xdr:to>
    <xdr:sp>
      <xdr:nvSpPr>
        <xdr:cNvPr id="149" name="Line 285"/>
        <xdr:cNvSpPr>
          <a:spLocks/>
        </xdr:cNvSpPr>
      </xdr:nvSpPr>
      <xdr:spPr>
        <a:xfrm>
          <a:off x="2914650" y="5162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37</xdr:row>
      <xdr:rowOff>123825</xdr:rowOff>
    </xdr:from>
    <xdr:to>
      <xdr:col>5</xdr:col>
      <xdr:colOff>180975</xdr:colOff>
      <xdr:row>37</xdr:row>
      <xdr:rowOff>123825</xdr:rowOff>
    </xdr:to>
    <xdr:sp>
      <xdr:nvSpPr>
        <xdr:cNvPr id="150" name="Line 286"/>
        <xdr:cNvSpPr>
          <a:spLocks/>
        </xdr:cNvSpPr>
      </xdr:nvSpPr>
      <xdr:spPr>
        <a:xfrm flipH="1">
          <a:off x="2819400" y="6667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37</xdr:row>
      <xdr:rowOff>123825</xdr:rowOff>
    </xdr:from>
    <xdr:to>
      <xdr:col>4</xdr:col>
      <xdr:colOff>990600</xdr:colOff>
      <xdr:row>39</xdr:row>
      <xdr:rowOff>123825</xdr:rowOff>
    </xdr:to>
    <xdr:sp>
      <xdr:nvSpPr>
        <xdr:cNvPr id="151" name="Line 287"/>
        <xdr:cNvSpPr>
          <a:spLocks/>
        </xdr:cNvSpPr>
      </xdr:nvSpPr>
      <xdr:spPr>
        <a:xfrm>
          <a:off x="2914650" y="6667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38</xdr:row>
      <xdr:rowOff>123825</xdr:rowOff>
    </xdr:from>
    <xdr:to>
      <xdr:col>6</xdr:col>
      <xdr:colOff>0</xdr:colOff>
      <xdr:row>38</xdr:row>
      <xdr:rowOff>123825</xdr:rowOff>
    </xdr:to>
    <xdr:sp>
      <xdr:nvSpPr>
        <xdr:cNvPr id="152" name="Line 288"/>
        <xdr:cNvSpPr>
          <a:spLocks/>
        </xdr:cNvSpPr>
      </xdr:nvSpPr>
      <xdr:spPr>
        <a:xfrm>
          <a:off x="2924175" y="6858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39</xdr:row>
      <xdr:rowOff>123825</xdr:rowOff>
    </xdr:from>
    <xdr:to>
      <xdr:col>5</xdr:col>
      <xdr:colOff>180975</xdr:colOff>
      <xdr:row>39</xdr:row>
      <xdr:rowOff>123825</xdr:rowOff>
    </xdr:to>
    <xdr:sp>
      <xdr:nvSpPr>
        <xdr:cNvPr id="153" name="Line 290"/>
        <xdr:cNvSpPr>
          <a:spLocks/>
        </xdr:cNvSpPr>
      </xdr:nvSpPr>
      <xdr:spPr>
        <a:xfrm>
          <a:off x="2914650" y="7048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76</xdr:row>
      <xdr:rowOff>114300</xdr:rowOff>
    </xdr:from>
    <xdr:to>
      <xdr:col>4</xdr:col>
      <xdr:colOff>0</xdr:colOff>
      <xdr:row>76</xdr:row>
      <xdr:rowOff>114300</xdr:rowOff>
    </xdr:to>
    <xdr:sp>
      <xdr:nvSpPr>
        <xdr:cNvPr id="154" name="Line 291"/>
        <xdr:cNvSpPr>
          <a:spLocks/>
        </xdr:cNvSpPr>
      </xdr:nvSpPr>
      <xdr:spPr>
        <a:xfrm>
          <a:off x="1790700" y="12687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133350</xdr:rowOff>
    </xdr:from>
    <xdr:to>
      <xdr:col>5</xdr:col>
      <xdr:colOff>57150</xdr:colOff>
      <xdr:row>46</xdr:row>
      <xdr:rowOff>133350</xdr:rowOff>
    </xdr:to>
    <xdr:sp>
      <xdr:nvSpPr>
        <xdr:cNvPr id="155" name="Line 293"/>
        <xdr:cNvSpPr>
          <a:spLocks/>
        </xdr:cNvSpPr>
      </xdr:nvSpPr>
      <xdr:spPr>
        <a:xfrm>
          <a:off x="800100" y="81153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83</xdr:row>
      <xdr:rowOff>123825</xdr:rowOff>
    </xdr:from>
    <xdr:to>
      <xdr:col>4</xdr:col>
      <xdr:colOff>0</xdr:colOff>
      <xdr:row>83</xdr:row>
      <xdr:rowOff>123825</xdr:rowOff>
    </xdr:to>
    <xdr:sp>
      <xdr:nvSpPr>
        <xdr:cNvPr id="156" name="Line 297"/>
        <xdr:cNvSpPr>
          <a:spLocks/>
        </xdr:cNvSpPr>
      </xdr:nvSpPr>
      <xdr:spPr>
        <a:xfrm flipH="1">
          <a:off x="1666875" y="13858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83</xdr:row>
      <xdr:rowOff>133350</xdr:rowOff>
    </xdr:from>
    <xdr:to>
      <xdr:col>3</xdr:col>
      <xdr:colOff>123825</xdr:colOff>
      <xdr:row>84</xdr:row>
      <xdr:rowOff>104775</xdr:rowOff>
    </xdr:to>
    <xdr:sp>
      <xdr:nvSpPr>
        <xdr:cNvPr id="157" name="Line 299"/>
        <xdr:cNvSpPr>
          <a:spLocks/>
        </xdr:cNvSpPr>
      </xdr:nvSpPr>
      <xdr:spPr>
        <a:xfrm flipV="1">
          <a:off x="1781175" y="13868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84</xdr:row>
      <xdr:rowOff>114300</xdr:rowOff>
    </xdr:from>
    <xdr:to>
      <xdr:col>5</xdr:col>
      <xdr:colOff>171450</xdr:colOff>
      <xdr:row>84</xdr:row>
      <xdr:rowOff>114300</xdr:rowOff>
    </xdr:to>
    <xdr:sp>
      <xdr:nvSpPr>
        <xdr:cNvPr id="158" name="Line 300"/>
        <xdr:cNvSpPr>
          <a:spLocks/>
        </xdr:cNvSpPr>
      </xdr:nvSpPr>
      <xdr:spPr>
        <a:xfrm>
          <a:off x="1781175" y="140779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85725</xdr:rowOff>
    </xdr:from>
    <xdr:to>
      <xdr:col>1</xdr:col>
      <xdr:colOff>0</xdr:colOff>
      <xdr:row>83</xdr:row>
      <xdr:rowOff>114300</xdr:rowOff>
    </xdr:to>
    <xdr:sp>
      <xdr:nvSpPr>
        <xdr:cNvPr id="159" name="Line 301"/>
        <xdr:cNvSpPr>
          <a:spLocks/>
        </xdr:cNvSpPr>
      </xdr:nvSpPr>
      <xdr:spPr>
        <a:xfrm>
          <a:off x="762000" y="124491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123825</xdr:rowOff>
    </xdr:from>
    <xdr:to>
      <xdr:col>2</xdr:col>
      <xdr:colOff>9525</xdr:colOff>
      <xdr:row>83</xdr:row>
      <xdr:rowOff>123825</xdr:rowOff>
    </xdr:to>
    <xdr:sp>
      <xdr:nvSpPr>
        <xdr:cNvPr id="160" name="Line 302"/>
        <xdr:cNvSpPr>
          <a:spLocks/>
        </xdr:cNvSpPr>
      </xdr:nvSpPr>
      <xdr:spPr>
        <a:xfrm>
          <a:off x="762000" y="13858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0</xdr:row>
      <xdr:rowOff>200025</xdr:rowOff>
    </xdr:to>
    <xdr:pic>
      <xdr:nvPicPr>
        <xdr:cNvPr id="16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2" name="Line 306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3" name="Line 307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4" name="Line 308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5" name="Line 309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6" name="Line 310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7" name="Line 311"/>
        <xdr:cNvSpPr>
          <a:spLocks/>
        </xdr:cNvSpPr>
      </xdr:nvSpPr>
      <xdr:spPr>
        <a:xfrm>
          <a:off x="2914650" y="4953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83</xdr:row>
      <xdr:rowOff>123825</xdr:rowOff>
    </xdr:from>
    <xdr:to>
      <xdr:col>4</xdr:col>
      <xdr:colOff>962025</xdr:colOff>
      <xdr:row>85</xdr:row>
      <xdr:rowOff>114300</xdr:rowOff>
    </xdr:to>
    <xdr:sp>
      <xdr:nvSpPr>
        <xdr:cNvPr id="168" name="Line 314"/>
        <xdr:cNvSpPr>
          <a:spLocks/>
        </xdr:cNvSpPr>
      </xdr:nvSpPr>
      <xdr:spPr>
        <a:xfrm>
          <a:off x="2886075" y="13858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85</xdr:row>
      <xdr:rowOff>123825</xdr:rowOff>
    </xdr:from>
    <xdr:to>
      <xdr:col>5</xdr:col>
      <xdr:colOff>152400</xdr:colOff>
      <xdr:row>85</xdr:row>
      <xdr:rowOff>123825</xdr:rowOff>
    </xdr:to>
    <xdr:sp>
      <xdr:nvSpPr>
        <xdr:cNvPr id="169" name="Line 315"/>
        <xdr:cNvSpPr>
          <a:spLocks/>
        </xdr:cNvSpPr>
      </xdr:nvSpPr>
      <xdr:spPr>
        <a:xfrm>
          <a:off x="2886075" y="14268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76</xdr:row>
      <xdr:rowOff>114300</xdr:rowOff>
    </xdr:from>
    <xdr:to>
      <xdr:col>5</xdr:col>
      <xdr:colOff>180975</xdr:colOff>
      <xdr:row>76</xdr:row>
      <xdr:rowOff>114300</xdr:rowOff>
    </xdr:to>
    <xdr:sp>
      <xdr:nvSpPr>
        <xdr:cNvPr id="170" name="直線コネクタ 178"/>
        <xdr:cNvSpPr>
          <a:spLocks/>
        </xdr:cNvSpPr>
      </xdr:nvSpPr>
      <xdr:spPr>
        <a:xfrm>
          <a:off x="2895600" y="12687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49</xdr:row>
      <xdr:rowOff>114300</xdr:rowOff>
    </xdr:from>
    <xdr:to>
      <xdr:col>5</xdr:col>
      <xdr:colOff>171450</xdr:colOff>
      <xdr:row>49</xdr:row>
      <xdr:rowOff>114300</xdr:rowOff>
    </xdr:to>
    <xdr:sp>
      <xdr:nvSpPr>
        <xdr:cNvPr id="171" name="Line 269"/>
        <xdr:cNvSpPr>
          <a:spLocks/>
        </xdr:cNvSpPr>
      </xdr:nvSpPr>
      <xdr:spPr>
        <a:xfrm>
          <a:off x="2933700" y="8562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61</xdr:row>
      <xdr:rowOff>114300</xdr:rowOff>
    </xdr:from>
    <xdr:to>
      <xdr:col>4</xdr:col>
      <xdr:colOff>990600</xdr:colOff>
      <xdr:row>71</xdr:row>
      <xdr:rowOff>104775</xdr:rowOff>
    </xdr:to>
    <xdr:sp>
      <xdr:nvSpPr>
        <xdr:cNvPr id="172" name="直線コネクタ 180"/>
        <xdr:cNvSpPr>
          <a:spLocks/>
        </xdr:cNvSpPr>
      </xdr:nvSpPr>
      <xdr:spPr>
        <a:xfrm rot="16200000" flipH="1">
          <a:off x="2895600" y="10163175"/>
          <a:ext cx="19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76</xdr:row>
      <xdr:rowOff>114300</xdr:rowOff>
    </xdr:from>
    <xdr:to>
      <xdr:col>4</xdr:col>
      <xdr:colOff>971550</xdr:colOff>
      <xdr:row>76</xdr:row>
      <xdr:rowOff>114300</xdr:rowOff>
    </xdr:to>
    <xdr:sp>
      <xdr:nvSpPr>
        <xdr:cNvPr id="173" name="直線コネクタ 181"/>
        <xdr:cNvSpPr>
          <a:spLocks/>
        </xdr:cNvSpPr>
      </xdr:nvSpPr>
      <xdr:spPr>
        <a:xfrm>
          <a:off x="2628900" y="12687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83</xdr:row>
      <xdr:rowOff>123825</xdr:rowOff>
    </xdr:from>
    <xdr:to>
      <xdr:col>5</xdr:col>
      <xdr:colOff>171450</xdr:colOff>
      <xdr:row>83</xdr:row>
      <xdr:rowOff>123825</xdr:rowOff>
    </xdr:to>
    <xdr:sp>
      <xdr:nvSpPr>
        <xdr:cNvPr id="174" name="直線コネクタ 183"/>
        <xdr:cNvSpPr>
          <a:spLocks/>
        </xdr:cNvSpPr>
      </xdr:nvSpPr>
      <xdr:spPr>
        <a:xfrm>
          <a:off x="2743200" y="13858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75" name="Line 40"/>
        <xdr:cNvSpPr>
          <a:spLocks/>
        </xdr:cNvSpPr>
      </xdr:nvSpPr>
      <xdr:spPr>
        <a:xfrm>
          <a:off x="2514600" y="1514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76" name="Line 149"/>
        <xdr:cNvSpPr>
          <a:spLocks/>
        </xdr:cNvSpPr>
      </xdr:nvSpPr>
      <xdr:spPr>
        <a:xfrm>
          <a:off x="2514600" y="1514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</xdr:row>
      <xdr:rowOff>123825</xdr:rowOff>
    </xdr:from>
    <xdr:to>
      <xdr:col>8</xdr:col>
      <xdr:colOff>0</xdr:colOff>
      <xdr:row>3</xdr:row>
      <xdr:rowOff>123825</xdr:rowOff>
    </xdr:to>
    <xdr:sp>
      <xdr:nvSpPr>
        <xdr:cNvPr id="177" name="Line 230"/>
        <xdr:cNvSpPr>
          <a:spLocks/>
        </xdr:cNvSpPr>
      </xdr:nvSpPr>
      <xdr:spPr>
        <a:xfrm>
          <a:off x="4105275" y="657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</xdr:row>
      <xdr:rowOff>123825</xdr:rowOff>
    </xdr:from>
    <xdr:to>
      <xdr:col>8</xdr:col>
      <xdr:colOff>0</xdr:colOff>
      <xdr:row>6</xdr:row>
      <xdr:rowOff>123825</xdr:rowOff>
    </xdr:to>
    <xdr:sp>
      <xdr:nvSpPr>
        <xdr:cNvPr id="178" name="Line 230"/>
        <xdr:cNvSpPr>
          <a:spLocks/>
        </xdr:cNvSpPr>
      </xdr:nvSpPr>
      <xdr:spPr>
        <a:xfrm>
          <a:off x="4105275" y="1228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8</xdr:row>
      <xdr:rowOff>95250</xdr:rowOff>
    </xdr:from>
    <xdr:to>
      <xdr:col>8</xdr:col>
      <xdr:colOff>9525</xdr:colOff>
      <xdr:row>8</xdr:row>
      <xdr:rowOff>95250</xdr:rowOff>
    </xdr:to>
    <xdr:sp>
      <xdr:nvSpPr>
        <xdr:cNvPr id="179" name="Line 230"/>
        <xdr:cNvSpPr>
          <a:spLocks/>
        </xdr:cNvSpPr>
      </xdr:nvSpPr>
      <xdr:spPr>
        <a:xfrm>
          <a:off x="4114800" y="1504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9</xdr:row>
      <xdr:rowOff>114300</xdr:rowOff>
    </xdr:from>
    <xdr:to>
      <xdr:col>8</xdr:col>
      <xdr:colOff>9525</xdr:colOff>
      <xdr:row>9</xdr:row>
      <xdr:rowOff>114300</xdr:rowOff>
    </xdr:to>
    <xdr:sp>
      <xdr:nvSpPr>
        <xdr:cNvPr id="180" name="Line 230"/>
        <xdr:cNvSpPr>
          <a:spLocks/>
        </xdr:cNvSpPr>
      </xdr:nvSpPr>
      <xdr:spPr>
        <a:xfrm>
          <a:off x="4114800" y="1714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10</xdr:row>
      <xdr:rowOff>104775</xdr:rowOff>
    </xdr:from>
    <xdr:to>
      <xdr:col>7</xdr:col>
      <xdr:colOff>209550</xdr:colOff>
      <xdr:row>10</xdr:row>
      <xdr:rowOff>104775</xdr:rowOff>
    </xdr:to>
    <xdr:sp>
      <xdr:nvSpPr>
        <xdr:cNvPr id="181" name="Line 230"/>
        <xdr:cNvSpPr>
          <a:spLocks/>
        </xdr:cNvSpPr>
      </xdr:nvSpPr>
      <xdr:spPr>
        <a:xfrm>
          <a:off x="4095750" y="1895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11</xdr:row>
      <xdr:rowOff>104775</xdr:rowOff>
    </xdr:from>
    <xdr:to>
      <xdr:col>7</xdr:col>
      <xdr:colOff>209550</xdr:colOff>
      <xdr:row>11</xdr:row>
      <xdr:rowOff>104775</xdr:rowOff>
    </xdr:to>
    <xdr:sp>
      <xdr:nvSpPr>
        <xdr:cNvPr id="182" name="Line 230"/>
        <xdr:cNvSpPr>
          <a:spLocks/>
        </xdr:cNvSpPr>
      </xdr:nvSpPr>
      <xdr:spPr>
        <a:xfrm>
          <a:off x="4095750" y="2085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13</xdr:row>
      <xdr:rowOff>104775</xdr:rowOff>
    </xdr:from>
    <xdr:to>
      <xdr:col>8</xdr:col>
      <xdr:colOff>0</xdr:colOff>
      <xdr:row>13</xdr:row>
      <xdr:rowOff>104775</xdr:rowOff>
    </xdr:to>
    <xdr:sp>
      <xdr:nvSpPr>
        <xdr:cNvPr id="183" name="Line 230"/>
        <xdr:cNvSpPr>
          <a:spLocks/>
        </xdr:cNvSpPr>
      </xdr:nvSpPr>
      <xdr:spPr>
        <a:xfrm>
          <a:off x="4105275" y="2381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14</xdr:row>
      <xdr:rowOff>95250</xdr:rowOff>
    </xdr:from>
    <xdr:to>
      <xdr:col>8</xdr:col>
      <xdr:colOff>0</xdr:colOff>
      <xdr:row>14</xdr:row>
      <xdr:rowOff>95250</xdr:rowOff>
    </xdr:to>
    <xdr:sp>
      <xdr:nvSpPr>
        <xdr:cNvPr id="184" name="Line 230"/>
        <xdr:cNvSpPr>
          <a:spLocks/>
        </xdr:cNvSpPr>
      </xdr:nvSpPr>
      <xdr:spPr>
        <a:xfrm>
          <a:off x="4105275" y="2562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15</xdr:row>
      <xdr:rowOff>104775</xdr:rowOff>
    </xdr:from>
    <xdr:to>
      <xdr:col>7</xdr:col>
      <xdr:colOff>209550</xdr:colOff>
      <xdr:row>15</xdr:row>
      <xdr:rowOff>104775</xdr:rowOff>
    </xdr:to>
    <xdr:sp>
      <xdr:nvSpPr>
        <xdr:cNvPr id="185" name="Line 230"/>
        <xdr:cNvSpPr>
          <a:spLocks/>
        </xdr:cNvSpPr>
      </xdr:nvSpPr>
      <xdr:spPr>
        <a:xfrm>
          <a:off x="4095750" y="2762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186" name="Line 230"/>
        <xdr:cNvSpPr>
          <a:spLocks/>
        </xdr:cNvSpPr>
      </xdr:nvSpPr>
      <xdr:spPr>
        <a:xfrm>
          <a:off x="4114800" y="29622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17</xdr:row>
      <xdr:rowOff>104775</xdr:rowOff>
    </xdr:from>
    <xdr:to>
      <xdr:col>8</xdr:col>
      <xdr:colOff>9525</xdr:colOff>
      <xdr:row>17</xdr:row>
      <xdr:rowOff>104775</xdr:rowOff>
    </xdr:to>
    <xdr:sp>
      <xdr:nvSpPr>
        <xdr:cNvPr id="187" name="Line 230"/>
        <xdr:cNvSpPr>
          <a:spLocks/>
        </xdr:cNvSpPr>
      </xdr:nvSpPr>
      <xdr:spPr>
        <a:xfrm>
          <a:off x="4114800" y="3143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18</xdr:row>
      <xdr:rowOff>114300</xdr:rowOff>
    </xdr:from>
    <xdr:to>
      <xdr:col>8</xdr:col>
      <xdr:colOff>0</xdr:colOff>
      <xdr:row>18</xdr:row>
      <xdr:rowOff>114300</xdr:rowOff>
    </xdr:to>
    <xdr:sp>
      <xdr:nvSpPr>
        <xdr:cNvPr id="188" name="Line 230"/>
        <xdr:cNvSpPr>
          <a:spLocks/>
        </xdr:cNvSpPr>
      </xdr:nvSpPr>
      <xdr:spPr>
        <a:xfrm>
          <a:off x="4276725" y="3343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22</xdr:row>
      <xdr:rowOff>114300</xdr:rowOff>
    </xdr:from>
    <xdr:to>
      <xdr:col>8</xdr:col>
      <xdr:colOff>0</xdr:colOff>
      <xdr:row>22</xdr:row>
      <xdr:rowOff>114300</xdr:rowOff>
    </xdr:to>
    <xdr:sp>
      <xdr:nvSpPr>
        <xdr:cNvPr id="189" name="Line 230"/>
        <xdr:cNvSpPr>
          <a:spLocks/>
        </xdr:cNvSpPr>
      </xdr:nvSpPr>
      <xdr:spPr>
        <a:xfrm>
          <a:off x="4105275" y="3905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23</xdr:row>
      <xdr:rowOff>104775</xdr:rowOff>
    </xdr:from>
    <xdr:to>
      <xdr:col>8</xdr:col>
      <xdr:colOff>0</xdr:colOff>
      <xdr:row>23</xdr:row>
      <xdr:rowOff>104775</xdr:rowOff>
    </xdr:to>
    <xdr:sp>
      <xdr:nvSpPr>
        <xdr:cNvPr id="190" name="Line 230"/>
        <xdr:cNvSpPr>
          <a:spLocks/>
        </xdr:cNvSpPr>
      </xdr:nvSpPr>
      <xdr:spPr>
        <a:xfrm>
          <a:off x="4105275" y="4086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24</xdr:row>
      <xdr:rowOff>114300</xdr:rowOff>
    </xdr:from>
    <xdr:to>
      <xdr:col>8</xdr:col>
      <xdr:colOff>9525</xdr:colOff>
      <xdr:row>24</xdr:row>
      <xdr:rowOff>114300</xdr:rowOff>
    </xdr:to>
    <xdr:sp>
      <xdr:nvSpPr>
        <xdr:cNvPr id="191" name="Line 230"/>
        <xdr:cNvSpPr>
          <a:spLocks/>
        </xdr:cNvSpPr>
      </xdr:nvSpPr>
      <xdr:spPr>
        <a:xfrm>
          <a:off x="4114800" y="4286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27</xdr:row>
      <xdr:rowOff>123825</xdr:rowOff>
    </xdr:from>
    <xdr:to>
      <xdr:col>8</xdr:col>
      <xdr:colOff>0</xdr:colOff>
      <xdr:row>27</xdr:row>
      <xdr:rowOff>123825</xdr:rowOff>
    </xdr:to>
    <xdr:sp>
      <xdr:nvSpPr>
        <xdr:cNvPr id="192" name="Line 230"/>
        <xdr:cNvSpPr>
          <a:spLocks/>
        </xdr:cNvSpPr>
      </xdr:nvSpPr>
      <xdr:spPr>
        <a:xfrm>
          <a:off x="4105275" y="4781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28</xdr:row>
      <xdr:rowOff>114300</xdr:rowOff>
    </xdr:from>
    <xdr:to>
      <xdr:col>8</xdr:col>
      <xdr:colOff>0</xdr:colOff>
      <xdr:row>28</xdr:row>
      <xdr:rowOff>114300</xdr:rowOff>
    </xdr:to>
    <xdr:sp>
      <xdr:nvSpPr>
        <xdr:cNvPr id="193" name="Line 230"/>
        <xdr:cNvSpPr>
          <a:spLocks/>
        </xdr:cNvSpPr>
      </xdr:nvSpPr>
      <xdr:spPr>
        <a:xfrm>
          <a:off x="4105275" y="4962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194" name="Line 230"/>
        <xdr:cNvSpPr>
          <a:spLocks/>
        </xdr:cNvSpPr>
      </xdr:nvSpPr>
      <xdr:spPr>
        <a:xfrm>
          <a:off x="4105275" y="5153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31</xdr:row>
      <xdr:rowOff>114300</xdr:rowOff>
    </xdr:from>
    <xdr:to>
      <xdr:col>8</xdr:col>
      <xdr:colOff>0</xdr:colOff>
      <xdr:row>31</xdr:row>
      <xdr:rowOff>114300</xdr:rowOff>
    </xdr:to>
    <xdr:sp>
      <xdr:nvSpPr>
        <xdr:cNvPr id="195" name="Line 230"/>
        <xdr:cNvSpPr>
          <a:spLocks/>
        </xdr:cNvSpPr>
      </xdr:nvSpPr>
      <xdr:spPr>
        <a:xfrm>
          <a:off x="4105275" y="5391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123825</xdr:rowOff>
    </xdr:from>
    <xdr:to>
      <xdr:col>8</xdr:col>
      <xdr:colOff>0</xdr:colOff>
      <xdr:row>32</xdr:row>
      <xdr:rowOff>123825</xdr:rowOff>
    </xdr:to>
    <xdr:sp>
      <xdr:nvSpPr>
        <xdr:cNvPr id="196" name="Line 230"/>
        <xdr:cNvSpPr>
          <a:spLocks/>
        </xdr:cNvSpPr>
      </xdr:nvSpPr>
      <xdr:spPr>
        <a:xfrm>
          <a:off x="4105275" y="5591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104775</xdr:rowOff>
    </xdr:from>
    <xdr:to>
      <xdr:col>8</xdr:col>
      <xdr:colOff>0</xdr:colOff>
      <xdr:row>33</xdr:row>
      <xdr:rowOff>104775</xdr:rowOff>
    </xdr:to>
    <xdr:sp>
      <xdr:nvSpPr>
        <xdr:cNvPr id="197" name="Line 230"/>
        <xdr:cNvSpPr>
          <a:spLocks/>
        </xdr:cNvSpPr>
      </xdr:nvSpPr>
      <xdr:spPr>
        <a:xfrm>
          <a:off x="4105275" y="5762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114300</xdr:rowOff>
    </xdr:from>
    <xdr:to>
      <xdr:col>8</xdr:col>
      <xdr:colOff>0</xdr:colOff>
      <xdr:row>41</xdr:row>
      <xdr:rowOff>114300</xdr:rowOff>
    </xdr:to>
    <xdr:sp>
      <xdr:nvSpPr>
        <xdr:cNvPr id="198" name="Line 230"/>
        <xdr:cNvSpPr>
          <a:spLocks/>
        </xdr:cNvSpPr>
      </xdr:nvSpPr>
      <xdr:spPr>
        <a:xfrm>
          <a:off x="4105275" y="7286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42</xdr:row>
      <xdr:rowOff>114300</xdr:rowOff>
    </xdr:from>
    <xdr:to>
      <xdr:col>8</xdr:col>
      <xdr:colOff>9525</xdr:colOff>
      <xdr:row>42</xdr:row>
      <xdr:rowOff>114300</xdr:rowOff>
    </xdr:to>
    <xdr:sp>
      <xdr:nvSpPr>
        <xdr:cNvPr id="199" name="Line 230"/>
        <xdr:cNvSpPr>
          <a:spLocks/>
        </xdr:cNvSpPr>
      </xdr:nvSpPr>
      <xdr:spPr>
        <a:xfrm>
          <a:off x="4114800" y="7477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44</xdr:row>
      <xdr:rowOff>114300</xdr:rowOff>
    </xdr:from>
    <xdr:to>
      <xdr:col>8</xdr:col>
      <xdr:colOff>0</xdr:colOff>
      <xdr:row>44</xdr:row>
      <xdr:rowOff>114300</xdr:rowOff>
    </xdr:to>
    <xdr:sp>
      <xdr:nvSpPr>
        <xdr:cNvPr id="200" name="Line 230"/>
        <xdr:cNvSpPr>
          <a:spLocks/>
        </xdr:cNvSpPr>
      </xdr:nvSpPr>
      <xdr:spPr>
        <a:xfrm>
          <a:off x="4105275" y="7858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46</xdr:row>
      <xdr:rowOff>114300</xdr:rowOff>
    </xdr:from>
    <xdr:to>
      <xdr:col>8</xdr:col>
      <xdr:colOff>0</xdr:colOff>
      <xdr:row>46</xdr:row>
      <xdr:rowOff>114300</xdr:rowOff>
    </xdr:to>
    <xdr:sp>
      <xdr:nvSpPr>
        <xdr:cNvPr id="201" name="Line 230"/>
        <xdr:cNvSpPr>
          <a:spLocks/>
        </xdr:cNvSpPr>
      </xdr:nvSpPr>
      <xdr:spPr>
        <a:xfrm>
          <a:off x="4105275" y="8096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49</xdr:row>
      <xdr:rowOff>114300</xdr:rowOff>
    </xdr:from>
    <xdr:to>
      <xdr:col>8</xdr:col>
      <xdr:colOff>9525</xdr:colOff>
      <xdr:row>49</xdr:row>
      <xdr:rowOff>114300</xdr:rowOff>
    </xdr:to>
    <xdr:sp>
      <xdr:nvSpPr>
        <xdr:cNvPr id="202" name="Line 230"/>
        <xdr:cNvSpPr>
          <a:spLocks/>
        </xdr:cNvSpPr>
      </xdr:nvSpPr>
      <xdr:spPr>
        <a:xfrm>
          <a:off x="4114800" y="8562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53</xdr:row>
      <xdr:rowOff>104775</xdr:rowOff>
    </xdr:from>
    <xdr:to>
      <xdr:col>8</xdr:col>
      <xdr:colOff>0</xdr:colOff>
      <xdr:row>53</xdr:row>
      <xdr:rowOff>104775</xdr:rowOff>
    </xdr:to>
    <xdr:sp>
      <xdr:nvSpPr>
        <xdr:cNvPr id="203" name="Line 230"/>
        <xdr:cNvSpPr>
          <a:spLocks/>
        </xdr:cNvSpPr>
      </xdr:nvSpPr>
      <xdr:spPr>
        <a:xfrm>
          <a:off x="4105275" y="9115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55</xdr:row>
      <xdr:rowOff>104775</xdr:rowOff>
    </xdr:from>
    <xdr:to>
      <xdr:col>7</xdr:col>
      <xdr:colOff>219075</xdr:colOff>
      <xdr:row>55</xdr:row>
      <xdr:rowOff>104775</xdr:rowOff>
    </xdr:to>
    <xdr:sp>
      <xdr:nvSpPr>
        <xdr:cNvPr id="204" name="Line 230"/>
        <xdr:cNvSpPr>
          <a:spLocks/>
        </xdr:cNvSpPr>
      </xdr:nvSpPr>
      <xdr:spPr>
        <a:xfrm>
          <a:off x="4105275" y="9382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57</xdr:row>
      <xdr:rowOff>114300</xdr:rowOff>
    </xdr:from>
    <xdr:to>
      <xdr:col>7</xdr:col>
      <xdr:colOff>209550</xdr:colOff>
      <xdr:row>57</xdr:row>
      <xdr:rowOff>114300</xdr:rowOff>
    </xdr:to>
    <xdr:sp>
      <xdr:nvSpPr>
        <xdr:cNvPr id="205" name="Line 230"/>
        <xdr:cNvSpPr>
          <a:spLocks/>
        </xdr:cNvSpPr>
      </xdr:nvSpPr>
      <xdr:spPr>
        <a:xfrm>
          <a:off x="4095750" y="9639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59</xdr:row>
      <xdr:rowOff>104775</xdr:rowOff>
    </xdr:from>
    <xdr:to>
      <xdr:col>7</xdr:col>
      <xdr:colOff>209550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4095750" y="9925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61</xdr:row>
      <xdr:rowOff>114300</xdr:rowOff>
    </xdr:from>
    <xdr:to>
      <xdr:col>8</xdr:col>
      <xdr:colOff>9525</xdr:colOff>
      <xdr:row>61</xdr:row>
      <xdr:rowOff>114300</xdr:rowOff>
    </xdr:to>
    <xdr:sp>
      <xdr:nvSpPr>
        <xdr:cNvPr id="207" name="Line 230"/>
        <xdr:cNvSpPr>
          <a:spLocks/>
        </xdr:cNvSpPr>
      </xdr:nvSpPr>
      <xdr:spPr>
        <a:xfrm>
          <a:off x="4114800" y="10163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62</xdr:row>
      <xdr:rowOff>123825</xdr:rowOff>
    </xdr:from>
    <xdr:to>
      <xdr:col>8</xdr:col>
      <xdr:colOff>0</xdr:colOff>
      <xdr:row>62</xdr:row>
      <xdr:rowOff>123825</xdr:rowOff>
    </xdr:to>
    <xdr:sp>
      <xdr:nvSpPr>
        <xdr:cNvPr id="208" name="Line 230"/>
        <xdr:cNvSpPr>
          <a:spLocks/>
        </xdr:cNvSpPr>
      </xdr:nvSpPr>
      <xdr:spPr>
        <a:xfrm>
          <a:off x="4105275" y="10363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63</xdr:row>
      <xdr:rowOff>114300</xdr:rowOff>
    </xdr:from>
    <xdr:to>
      <xdr:col>8</xdr:col>
      <xdr:colOff>0</xdr:colOff>
      <xdr:row>63</xdr:row>
      <xdr:rowOff>114300</xdr:rowOff>
    </xdr:to>
    <xdr:sp>
      <xdr:nvSpPr>
        <xdr:cNvPr id="209" name="Line 230"/>
        <xdr:cNvSpPr>
          <a:spLocks/>
        </xdr:cNvSpPr>
      </xdr:nvSpPr>
      <xdr:spPr>
        <a:xfrm>
          <a:off x="4105275" y="10544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65</xdr:row>
      <xdr:rowOff>114300</xdr:rowOff>
    </xdr:from>
    <xdr:to>
      <xdr:col>8</xdr:col>
      <xdr:colOff>0</xdr:colOff>
      <xdr:row>65</xdr:row>
      <xdr:rowOff>114300</xdr:rowOff>
    </xdr:to>
    <xdr:sp>
      <xdr:nvSpPr>
        <xdr:cNvPr id="210" name="Line 230"/>
        <xdr:cNvSpPr>
          <a:spLocks/>
        </xdr:cNvSpPr>
      </xdr:nvSpPr>
      <xdr:spPr>
        <a:xfrm>
          <a:off x="4105275" y="10925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67</xdr:row>
      <xdr:rowOff>95250</xdr:rowOff>
    </xdr:from>
    <xdr:to>
      <xdr:col>8</xdr:col>
      <xdr:colOff>0</xdr:colOff>
      <xdr:row>67</xdr:row>
      <xdr:rowOff>95250</xdr:rowOff>
    </xdr:to>
    <xdr:sp>
      <xdr:nvSpPr>
        <xdr:cNvPr id="211" name="Line 230"/>
        <xdr:cNvSpPr>
          <a:spLocks/>
        </xdr:cNvSpPr>
      </xdr:nvSpPr>
      <xdr:spPr>
        <a:xfrm>
          <a:off x="4105275" y="11287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71</xdr:row>
      <xdr:rowOff>104775</xdr:rowOff>
    </xdr:from>
    <xdr:to>
      <xdr:col>7</xdr:col>
      <xdr:colOff>209550</xdr:colOff>
      <xdr:row>71</xdr:row>
      <xdr:rowOff>104775</xdr:rowOff>
    </xdr:to>
    <xdr:sp>
      <xdr:nvSpPr>
        <xdr:cNvPr id="212" name="Line 230"/>
        <xdr:cNvSpPr>
          <a:spLocks/>
        </xdr:cNvSpPr>
      </xdr:nvSpPr>
      <xdr:spPr>
        <a:xfrm>
          <a:off x="2905125" y="120586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74</xdr:row>
      <xdr:rowOff>104775</xdr:rowOff>
    </xdr:from>
    <xdr:to>
      <xdr:col>8</xdr:col>
      <xdr:colOff>9525</xdr:colOff>
      <xdr:row>74</xdr:row>
      <xdr:rowOff>104775</xdr:rowOff>
    </xdr:to>
    <xdr:sp>
      <xdr:nvSpPr>
        <xdr:cNvPr id="213" name="Line 230"/>
        <xdr:cNvSpPr>
          <a:spLocks/>
        </xdr:cNvSpPr>
      </xdr:nvSpPr>
      <xdr:spPr>
        <a:xfrm>
          <a:off x="4114800" y="12468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78</xdr:row>
      <xdr:rowOff>104775</xdr:rowOff>
    </xdr:from>
    <xdr:to>
      <xdr:col>7</xdr:col>
      <xdr:colOff>209550</xdr:colOff>
      <xdr:row>78</xdr:row>
      <xdr:rowOff>104775</xdr:rowOff>
    </xdr:to>
    <xdr:sp>
      <xdr:nvSpPr>
        <xdr:cNvPr id="214" name="Line 230"/>
        <xdr:cNvSpPr>
          <a:spLocks/>
        </xdr:cNvSpPr>
      </xdr:nvSpPr>
      <xdr:spPr>
        <a:xfrm>
          <a:off x="4095750" y="1303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83</xdr:row>
      <xdr:rowOff>114300</xdr:rowOff>
    </xdr:from>
    <xdr:to>
      <xdr:col>8</xdr:col>
      <xdr:colOff>0</xdr:colOff>
      <xdr:row>83</xdr:row>
      <xdr:rowOff>114300</xdr:rowOff>
    </xdr:to>
    <xdr:sp>
      <xdr:nvSpPr>
        <xdr:cNvPr id="215" name="Line 230"/>
        <xdr:cNvSpPr>
          <a:spLocks/>
        </xdr:cNvSpPr>
      </xdr:nvSpPr>
      <xdr:spPr>
        <a:xfrm>
          <a:off x="4105275" y="13849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38</xdr:row>
      <xdr:rowOff>123825</xdr:rowOff>
    </xdr:from>
    <xdr:to>
      <xdr:col>8</xdr:col>
      <xdr:colOff>0</xdr:colOff>
      <xdr:row>38</xdr:row>
      <xdr:rowOff>123825</xdr:rowOff>
    </xdr:to>
    <xdr:sp>
      <xdr:nvSpPr>
        <xdr:cNvPr id="216" name="Line 230"/>
        <xdr:cNvSpPr>
          <a:spLocks/>
        </xdr:cNvSpPr>
      </xdr:nvSpPr>
      <xdr:spPr>
        <a:xfrm>
          <a:off x="4381500" y="6858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51</xdr:row>
      <xdr:rowOff>114300</xdr:rowOff>
    </xdr:from>
    <xdr:to>
      <xdr:col>7</xdr:col>
      <xdr:colOff>209550</xdr:colOff>
      <xdr:row>51</xdr:row>
      <xdr:rowOff>114300</xdr:rowOff>
    </xdr:to>
    <xdr:sp>
      <xdr:nvSpPr>
        <xdr:cNvPr id="217" name="Line 230"/>
        <xdr:cNvSpPr>
          <a:spLocks/>
        </xdr:cNvSpPr>
      </xdr:nvSpPr>
      <xdr:spPr>
        <a:xfrm>
          <a:off x="4381500" y="8877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66</xdr:row>
      <xdr:rowOff>114300</xdr:rowOff>
    </xdr:from>
    <xdr:to>
      <xdr:col>8</xdr:col>
      <xdr:colOff>0</xdr:colOff>
      <xdr:row>66</xdr:row>
      <xdr:rowOff>114300</xdr:rowOff>
    </xdr:to>
    <xdr:sp>
      <xdr:nvSpPr>
        <xdr:cNvPr id="218" name="Line 230"/>
        <xdr:cNvSpPr>
          <a:spLocks/>
        </xdr:cNvSpPr>
      </xdr:nvSpPr>
      <xdr:spPr>
        <a:xfrm>
          <a:off x="4381500" y="11115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1028700</xdr:colOff>
      <xdr:row>64</xdr:row>
      <xdr:rowOff>104775</xdr:rowOff>
    </xdr:from>
    <xdr:to>
      <xdr:col>7</xdr:col>
      <xdr:colOff>219075</xdr:colOff>
      <xdr:row>64</xdr:row>
      <xdr:rowOff>104775</xdr:rowOff>
    </xdr:to>
    <xdr:sp>
      <xdr:nvSpPr>
        <xdr:cNvPr id="219" name="Line 230"/>
        <xdr:cNvSpPr>
          <a:spLocks/>
        </xdr:cNvSpPr>
      </xdr:nvSpPr>
      <xdr:spPr>
        <a:xfrm>
          <a:off x="4219575" y="10725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209550</xdr:rowOff>
    </xdr:from>
    <xdr:to>
      <xdr:col>7</xdr:col>
      <xdr:colOff>257175</xdr:colOff>
      <xdr:row>35</xdr:row>
      <xdr:rowOff>209550</xdr:rowOff>
    </xdr:to>
    <xdr:sp>
      <xdr:nvSpPr>
        <xdr:cNvPr id="220" name="Line 230"/>
        <xdr:cNvSpPr>
          <a:spLocks/>
        </xdr:cNvSpPr>
      </xdr:nvSpPr>
      <xdr:spPr>
        <a:xfrm>
          <a:off x="4391025" y="62484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43</xdr:row>
      <xdr:rowOff>114300</xdr:rowOff>
    </xdr:from>
    <xdr:to>
      <xdr:col>8</xdr:col>
      <xdr:colOff>0</xdr:colOff>
      <xdr:row>43</xdr:row>
      <xdr:rowOff>114300</xdr:rowOff>
    </xdr:to>
    <xdr:sp>
      <xdr:nvSpPr>
        <xdr:cNvPr id="221" name="Line 230"/>
        <xdr:cNvSpPr>
          <a:spLocks/>
        </xdr:cNvSpPr>
      </xdr:nvSpPr>
      <xdr:spPr>
        <a:xfrm>
          <a:off x="4381500" y="7667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21</xdr:row>
      <xdr:rowOff>114300</xdr:rowOff>
    </xdr:from>
    <xdr:to>
      <xdr:col>7</xdr:col>
      <xdr:colOff>219075</xdr:colOff>
      <xdr:row>21</xdr:row>
      <xdr:rowOff>114300</xdr:rowOff>
    </xdr:to>
    <xdr:sp>
      <xdr:nvSpPr>
        <xdr:cNvPr id="222" name="Line 230"/>
        <xdr:cNvSpPr>
          <a:spLocks/>
        </xdr:cNvSpPr>
      </xdr:nvSpPr>
      <xdr:spPr>
        <a:xfrm>
          <a:off x="4267200" y="3714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2</xdr:row>
      <xdr:rowOff>0</xdr:rowOff>
    </xdr:from>
    <xdr:to>
      <xdr:col>12</xdr:col>
      <xdr:colOff>771525</xdr:colOff>
      <xdr:row>3</xdr:row>
      <xdr:rowOff>66675</xdr:rowOff>
    </xdr:to>
    <xdr:pic>
      <xdr:nvPicPr>
        <xdr:cNvPr id="22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9052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59</xdr:row>
      <xdr:rowOff>85725</xdr:rowOff>
    </xdr:from>
    <xdr:to>
      <xdr:col>3</xdr:col>
      <xdr:colOff>247650</xdr:colOff>
      <xdr:row>59</xdr:row>
      <xdr:rowOff>85725</xdr:rowOff>
    </xdr:to>
    <xdr:sp>
      <xdr:nvSpPr>
        <xdr:cNvPr id="224" name="Line 219"/>
        <xdr:cNvSpPr>
          <a:spLocks/>
        </xdr:cNvSpPr>
      </xdr:nvSpPr>
      <xdr:spPr>
        <a:xfrm>
          <a:off x="1676400" y="9906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95250</xdr:rowOff>
    </xdr:from>
    <xdr:to>
      <xdr:col>6</xdr:col>
      <xdr:colOff>9525</xdr:colOff>
      <xdr:row>5</xdr:row>
      <xdr:rowOff>95250</xdr:rowOff>
    </xdr:to>
    <xdr:sp>
      <xdr:nvSpPr>
        <xdr:cNvPr id="225" name="Line 224"/>
        <xdr:cNvSpPr>
          <a:spLocks/>
        </xdr:cNvSpPr>
      </xdr:nvSpPr>
      <xdr:spPr>
        <a:xfrm>
          <a:off x="29051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</xdr:row>
      <xdr:rowOff>104775</xdr:rowOff>
    </xdr:from>
    <xdr:to>
      <xdr:col>7</xdr:col>
      <xdr:colOff>276225</xdr:colOff>
      <xdr:row>5</xdr:row>
      <xdr:rowOff>104775</xdr:rowOff>
    </xdr:to>
    <xdr:sp>
      <xdr:nvSpPr>
        <xdr:cNvPr id="226" name="Line 230"/>
        <xdr:cNvSpPr>
          <a:spLocks/>
        </xdr:cNvSpPr>
      </xdr:nvSpPr>
      <xdr:spPr>
        <a:xfrm>
          <a:off x="4095750" y="1019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247650</xdr:colOff>
      <xdr:row>37</xdr:row>
      <xdr:rowOff>95250</xdr:rowOff>
    </xdr:to>
    <xdr:sp>
      <xdr:nvSpPr>
        <xdr:cNvPr id="227" name="Line 230"/>
        <xdr:cNvSpPr>
          <a:spLocks/>
        </xdr:cNvSpPr>
      </xdr:nvSpPr>
      <xdr:spPr>
        <a:xfrm>
          <a:off x="4381500" y="6638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114300</xdr:rowOff>
    </xdr:from>
    <xdr:to>
      <xdr:col>8</xdr:col>
      <xdr:colOff>0</xdr:colOff>
      <xdr:row>39</xdr:row>
      <xdr:rowOff>114300</xdr:rowOff>
    </xdr:to>
    <xdr:sp>
      <xdr:nvSpPr>
        <xdr:cNvPr id="228" name="Line 230"/>
        <xdr:cNvSpPr>
          <a:spLocks/>
        </xdr:cNvSpPr>
      </xdr:nvSpPr>
      <xdr:spPr>
        <a:xfrm>
          <a:off x="4419600" y="7038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37</xdr:row>
      <xdr:rowOff>142875</xdr:rowOff>
    </xdr:from>
    <xdr:to>
      <xdr:col>2</xdr:col>
      <xdr:colOff>581025</xdr:colOff>
      <xdr:row>41</xdr:row>
      <xdr:rowOff>123825</xdr:rowOff>
    </xdr:to>
    <xdr:sp>
      <xdr:nvSpPr>
        <xdr:cNvPr id="229" name="直線コネクタ 11"/>
        <xdr:cNvSpPr>
          <a:spLocks/>
        </xdr:cNvSpPr>
      </xdr:nvSpPr>
      <xdr:spPr>
        <a:xfrm>
          <a:off x="1571625" y="66865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41</xdr:row>
      <xdr:rowOff>123825</xdr:rowOff>
    </xdr:from>
    <xdr:to>
      <xdr:col>3</xdr:col>
      <xdr:colOff>209550</xdr:colOff>
      <xdr:row>41</xdr:row>
      <xdr:rowOff>123825</xdr:rowOff>
    </xdr:to>
    <xdr:sp>
      <xdr:nvSpPr>
        <xdr:cNvPr id="230" name="直線コネクタ 15"/>
        <xdr:cNvSpPr>
          <a:spLocks/>
        </xdr:cNvSpPr>
      </xdr:nvSpPr>
      <xdr:spPr>
        <a:xfrm>
          <a:off x="1562100" y="7296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34</xdr:row>
      <xdr:rowOff>114300</xdr:rowOff>
    </xdr:from>
    <xdr:to>
      <xdr:col>6</xdr:col>
      <xdr:colOff>0</xdr:colOff>
      <xdr:row>34</xdr:row>
      <xdr:rowOff>114300</xdr:rowOff>
    </xdr:to>
    <xdr:sp>
      <xdr:nvSpPr>
        <xdr:cNvPr id="231" name="Line 37"/>
        <xdr:cNvSpPr>
          <a:spLocks/>
        </xdr:cNvSpPr>
      </xdr:nvSpPr>
      <xdr:spPr>
        <a:xfrm>
          <a:off x="2914650" y="5962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34</xdr:row>
      <xdr:rowOff>114300</xdr:rowOff>
    </xdr:from>
    <xdr:to>
      <xdr:col>7</xdr:col>
      <xdr:colOff>276225</xdr:colOff>
      <xdr:row>34</xdr:row>
      <xdr:rowOff>114300</xdr:rowOff>
    </xdr:to>
    <xdr:sp>
      <xdr:nvSpPr>
        <xdr:cNvPr id="232" name="Line 230"/>
        <xdr:cNvSpPr>
          <a:spLocks/>
        </xdr:cNvSpPr>
      </xdr:nvSpPr>
      <xdr:spPr>
        <a:xfrm>
          <a:off x="4095750" y="5962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81</xdr:row>
      <xdr:rowOff>85725</xdr:rowOff>
    </xdr:from>
    <xdr:to>
      <xdr:col>5</xdr:col>
      <xdr:colOff>171450</xdr:colOff>
      <xdr:row>81</xdr:row>
      <xdr:rowOff>85725</xdr:rowOff>
    </xdr:to>
    <xdr:sp>
      <xdr:nvSpPr>
        <xdr:cNvPr id="233" name="Line 265"/>
        <xdr:cNvSpPr>
          <a:spLocks/>
        </xdr:cNvSpPr>
      </xdr:nvSpPr>
      <xdr:spPr>
        <a:xfrm>
          <a:off x="2886075" y="13496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tabSelected="1" view="pageBreakPreview" zoomScaleSheetLayoutView="100" zoomScalePageLayoutView="0" workbookViewId="0" topLeftCell="A3">
      <selection activeCell="L41" sqref="L41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4" t="s">
        <v>613</v>
      </c>
    </row>
    <row r="15" ht="30.75">
      <c r="F15" s="5" t="s">
        <v>247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9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C43">
      <selection activeCell="H80" sqref="H80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ht="14.25" thickBot="1">
      <c r="A1" s="22" t="s">
        <v>520</v>
      </c>
      <c r="E1" s="22" t="s">
        <v>521</v>
      </c>
      <c r="F1" s="21"/>
    </row>
    <row r="2" spans="1:8" ht="14.25" thickBot="1">
      <c r="A2" s="34" t="s">
        <v>173</v>
      </c>
      <c r="B2" s="35" t="s">
        <v>356</v>
      </c>
      <c r="C2" s="36" t="s">
        <v>0</v>
      </c>
      <c r="D2" s="37" t="s">
        <v>1</v>
      </c>
      <c r="E2" s="34" t="s">
        <v>173</v>
      </c>
      <c r="F2" s="35" t="s">
        <v>356</v>
      </c>
      <c r="G2" s="36" t="s">
        <v>0</v>
      </c>
      <c r="H2" s="37" t="s">
        <v>1</v>
      </c>
    </row>
    <row r="3" spans="1:8" ht="13.5">
      <c r="A3" s="38" t="s">
        <v>2</v>
      </c>
      <c r="B3" s="12" t="s">
        <v>3</v>
      </c>
      <c r="C3" s="13" t="s">
        <v>4</v>
      </c>
      <c r="D3" s="75" t="s">
        <v>5</v>
      </c>
      <c r="E3" s="38" t="s">
        <v>2</v>
      </c>
      <c r="F3" s="12" t="s">
        <v>6</v>
      </c>
      <c r="G3" s="13" t="s">
        <v>4</v>
      </c>
      <c r="H3" s="9" t="s">
        <v>5</v>
      </c>
    </row>
    <row r="4" spans="1:8" ht="13.5">
      <c r="A4" s="39">
        <v>2</v>
      </c>
      <c r="B4" s="14" t="s">
        <v>6</v>
      </c>
      <c r="C4" s="15" t="s">
        <v>5</v>
      </c>
      <c r="D4" s="76" t="s">
        <v>7</v>
      </c>
      <c r="E4" s="39">
        <v>2</v>
      </c>
      <c r="F4" s="14" t="s">
        <v>8</v>
      </c>
      <c r="G4" s="15" t="s">
        <v>485</v>
      </c>
      <c r="H4" s="10" t="s">
        <v>7</v>
      </c>
    </row>
    <row r="5" spans="1:8" ht="13.5">
      <c r="A5" s="39">
        <v>3</v>
      </c>
      <c r="B5" s="14" t="s">
        <v>9</v>
      </c>
      <c r="C5" s="15" t="s">
        <v>10</v>
      </c>
      <c r="D5" s="76" t="s">
        <v>11</v>
      </c>
      <c r="E5" s="39">
        <v>3</v>
      </c>
      <c r="F5" s="14" t="s">
        <v>12</v>
      </c>
      <c r="G5" s="15" t="s">
        <v>10</v>
      </c>
      <c r="H5" s="10" t="s">
        <v>11</v>
      </c>
    </row>
    <row r="6" spans="1:8" ht="13.5">
      <c r="A6" s="39">
        <v>4</v>
      </c>
      <c r="B6" s="14" t="s">
        <v>13</v>
      </c>
      <c r="C6" s="15" t="s">
        <v>11</v>
      </c>
      <c r="D6" s="76" t="s">
        <v>14</v>
      </c>
      <c r="E6" s="39">
        <v>4</v>
      </c>
      <c r="F6" s="14" t="s">
        <v>15</v>
      </c>
      <c r="G6" s="15" t="s">
        <v>11</v>
      </c>
      <c r="H6" s="10" t="s">
        <v>421</v>
      </c>
    </row>
    <row r="7" spans="1:8" ht="13.5">
      <c r="A7" s="39">
        <v>5</v>
      </c>
      <c r="B7" s="17" t="s">
        <v>357</v>
      </c>
      <c r="C7" s="15" t="s">
        <v>16</v>
      </c>
      <c r="D7" s="76" t="s">
        <v>17</v>
      </c>
      <c r="E7" s="39">
        <v>5</v>
      </c>
      <c r="F7" s="14" t="s">
        <v>18</v>
      </c>
      <c r="G7" s="15" t="s">
        <v>16</v>
      </c>
      <c r="H7" s="10" t="s">
        <v>17</v>
      </c>
    </row>
    <row r="8" spans="1:8" ht="13.5">
      <c r="A8" s="39">
        <v>6</v>
      </c>
      <c r="B8" s="17" t="s">
        <v>357</v>
      </c>
      <c r="C8" s="15" t="s">
        <v>19</v>
      </c>
      <c r="D8" s="76" t="s">
        <v>20</v>
      </c>
      <c r="E8" s="39">
        <v>6</v>
      </c>
      <c r="F8" s="17" t="s">
        <v>357</v>
      </c>
      <c r="G8" s="15" t="s">
        <v>19</v>
      </c>
      <c r="H8" s="10" t="s">
        <v>21</v>
      </c>
    </row>
    <row r="9" spans="1:8" ht="13.5">
      <c r="A9" s="39"/>
      <c r="B9" s="14"/>
      <c r="C9" s="15"/>
      <c r="D9" s="76"/>
      <c r="E9" s="39">
        <v>7</v>
      </c>
      <c r="F9" s="14" t="s">
        <v>15</v>
      </c>
      <c r="G9" s="15" t="s">
        <v>23</v>
      </c>
      <c r="H9" s="10" t="s">
        <v>20</v>
      </c>
    </row>
    <row r="10" spans="1:8" ht="13.5">
      <c r="A10" s="39">
        <v>7</v>
      </c>
      <c r="B10" s="14" t="s">
        <v>22</v>
      </c>
      <c r="C10" s="15" t="s">
        <v>20</v>
      </c>
      <c r="D10" s="76" t="s">
        <v>477</v>
      </c>
      <c r="E10" s="39">
        <v>8</v>
      </c>
      <c r="F10" s="14" t="s">
        <v>27</v>
      </c>
      <c r="G10" s="15" t="s">
        <v>20</v>
      </c>
      <c r="H10" s="10" t="s">
        <v>478</v>
      </c>
    </row>
    <row r="11" spans="1:8" ht="13.5">
      <c r="A11" s="39">
        <v>8</v>
      </c>
      <c r="B11" s="14" t="s">
        <v>24</v>
      </c>
      <c r="C11" s="15" t="s">
        <v>25</v>
      </c>
      <c r="D11" s="76" t="s">
        <v>26</v>
      </c>
      <c r="E11" s="39">
        <v>9</v>
      </c>
      <c r="F11" s="14" t="s">
        <v>30</v>
      </c>
      <c r="G11" s="15" t="s">
        <v>25</v>
      </c>
      <c r="H11" s="10" t="s">
        <v>26</v>
      </c>
    </row>
    <row r="12" spans="1:8" ht="13.5">
      <c r="A12" s="39">
        <v>9</v>
      </c>
      <c r="B12" s="14" t="s">
        <v>28</v>
      </c>
      <c r="C12" s="15" t="s">
        <v>26</v>
      </c>
      <c r="D12" s="76" t="s">
        <v>29</v>
      </c>
      <c r="E12" s="39">
        <v>10</v>
      </c>
      <c r="F12" s="14" t="s">
        <v>33</v>
      </c>
      <c r="G12" s="15" t="s">
        <v>26</v>
      </c>
      <c r="H12" s="10" t="s">
        <v>29</v>
      </c>
    </row>
    <row r="13" spans="1:8" ht="13.5">
      <c r="A13" s="39">
        <v>10</v>
      </c>
      <c r="B13" s="17" t="s">
        <v>357</v>
      </c>
      <c r="C13" s="15" t="s">
        <v>31</v>
      </c>
      <c r="D13" s="76" t="s">
        <v>32</v>
      </c>
      <c r="E13" s="39">
        <v>11</v>
      </c>
      <c r="F13" s="14" t="s">
        <v>37</v>
      </c>
      <c r="G13" s="15" t="s">
        <v>31</v>
      </c>
      <c r="H13" s="10" t="s">
        <v>38</v>
      </c>
    </row>
    <row r="14" spans="1:8" ht="13.5">
      <c r="A14" s="39"/>
      <c r="B14" s="14"/>
      <c r="C14" s="15"/>
      <c r="D14" s="10"/>
      <c r="E14" s="39">
        <v>12</v>
      </c>
      <c r="F14" s="14" t="s">
        <v>42</v>
      </c>
      <c r="G14" s="15" t="s">
        <v>43</v>
      </c>
      <c r="H14" s="10" t="s">
        <v>44</v>
      </c>
    </row>
    <row r="15" spans="1:8" ht="13.5">
      <c r="A15" s="39">
        <v>11</v>
      </c>
      <c r="B15" s="14" t="s">
        <v>34</v>
      </c>
      <c r="C15" s="15" t="s">
        <v>35</v>
      </c>
      <c r="D15" s="10" t="s">
        <v>36</v>
      </c>
      <c r="E15" s="39">
        <v>13</v>
      </c>
      <c r="F15" s="14" t="s">
        <v>48</v>
      </c>
      <c r="G15" s="15" t="s">
        <v>49</v>
      </c>
      <c r="H15" s="10" t="s">
        <v>50</v>
      </c>
    </row>
    <row r="16" spans="1:8" ht="13.5">
      <c r="A16" s="39"/>
      <c r="B16" s="14"/>
      <c r="C16" s="15"/>
      <c r="D16" s="10"/>
      <c r="E16" s="39">
        <v>14</v>
      </c>
      <c r="F16" s="14" t="s">
        <v>53</v>
      </c>
      <c r="G16" s="15" t="s">
        <v>422</v>
      </c>
      <c r="H16" s="10" t="s">
        <v>36</v>
      </c>
    </row>
    <row r="17" spans="1:8" ht="13.5">
      <c r="A17" s="39">
        <v>12</v>
      </c>
      <c r="B17" s="14" t="s">
        <v>39</v>
      </c>
      <c r="C17" s="15" t="s">
        <v>40</v>
      </c>
      <c r="D17" s="10" t="s">
        <v>41</v>
      </c>
      <c r="E17" s="39">
        <v>15</v>
      </c>
      <c r="F17" s="14" t="s">
        <v>48</v>
      </c>
      <c r="G17" s="15" t="s">
        <v>40</v>
      </c>
      <c r="H17" s="10" t="s">
        <v>46</v>
      </c>
    </row>
    <row r="18" spans="1:8" ht="13.5">
      <c r="A18" s="39">
        <v>13</v>
      </c>
      <c r="B18" s="14" t="s">
        <v>45</v>
      </c>
      <c r="C18" s="15" t="s">
        <v>46</v>
      </c>
      <c r="D18" s="10" t="s">
        <v>47</v>
      </c>
      <c r="E18" s="39">
        <v>16</v>
      </c>
      <c r="F18" s="14" t="s">
        <v>51</v>
      </c>
      <c r="G18" s="15" t="s">
        <v>46</v>
      </c>
      <c r="H18" s="10" t="s">
        <v>59</v>
      </c>
    </row>
    <row r="19" spans="1:8" ht="13.5">
      <c r="A19" s="39">
        <v>14</v>
      </c>
      <c r="B19" s="14" t="s">
        <v>51</v>
      </c>
      <c r="C19" s="15" t="s">
        <v>417</v>
      </c>
      <c r="D19" s="10" t="s">
        <v>52</v>
      </c>
      <c r="E19" s="39">
        <v>17</v>
      </c>
      <c r="F19" s="14" t="s">
        <v>63</v>
      </c>
      <c r="G19" s="15" t="s">
        <v>59</v>
      </c>
      <c r="H19" s="10" t="s">
        <v>64</v>
      </c>
    </row>
    <row r="20" spans="1:8" ht="13.5">
      <c r="A20" s="39"/>
      <c r="B20" s="14"/>
      <c r="C20" s="15"/>
      <c r="D20" s="10"/>
      <c r="E20" s="39">
        <v>18</v>
      </c>
      <c r="F20" s="14" t="s">
        <v>67</v>
      </c>
      <c r="G20" s="15" t="s">
        <v>68</v>
      </c>
      <c r="H20" s="10" t="s">
        <v>52</v>
      </c>
    </row>
    <row r="21" spans="1:8" ht="13.5">
      <c r="A21" s="39">
        <v>15</v>
      </c>
      <c r="B21" s="14" t="s">
        <v>54</v>
      </c>
      <c r="C21" s="15" t="s">
        <v>55</v>
      </c>
      <c r="D21" s="10" t="s">
        <v>56</v>
      </c>
      <c r="E21" s="39">
        <v>19</v>
      </c>
      <c r="F21" s="14" t="s">
        <v>71</v>
      </c>
      <c r="G21" s="15" t="s">
        <v>72</v>
      </c>
      <c r="H21" s="10" t="s">
        <v>56</v>
      </c>
    </row>
    <row r="22" spans="1:8" ht="13.5">
      <c r="A22" s="39">
        <v>16</v>
      </c>
      <c r="B22" s="14" t="s">
        <v>57</v>
      </c>
      <c r="C22" s="15" t="s">
        <v>56</v>
      </c>
      <c r="D22" s="10" t="s">
        <v>58</v>
      </c>
      <c r="E22" s="39">
        <v>20</v>
      </c>
      <c r="F22" s="14" t="s">
        <v>76</v>
      </c>
      <c r="G22" s="15" t="s">
        <v>56</v>
      </c>
      <c r="H22" s="10" t="s">
        <v>61</v>
      </c>
    </row>
    <row r="23" spans="1:8" ht="13.5">
      <c r="A23" s="39">
        <v>17</v>
      </c>
      <c r="B23" s="14" t="s">
        <v>60</v>
      </c>
      <c r="C23" s="15" t="s">
        <v>61</v>
      </c>
      <c r="D23" s="10" t="s">
        <v>62</v>
      </c>
      <c r="E23" s="39">
        <v>21</v>
      </c>
      <c r="F23" s="14" t="s">
        <v>79</v>
      </c>
      <c r="G23" s="15" t="s">
        <v>423</v>
      </c>
      <c r="H23" s="10" t="s">
        <v>62</v>
      </c>
    </row>
    <row r="24" spans="1:8" ht="13.5">
      <c r="A24" s="39">
        <v>18</v>
      </c>
      <c r="B24" s="14" t="s">
        <v>65</v>
      </c>
      <c r="C24" s="15" t="s">
        <v>62</v>
      </c>
      <c r="D24" s="10" t="s">
        <v>66</v>
      </c>
      <c r="E24" s="39">
        <v>22</v>
      </c>
      <c r="F24" s="14" t="s">
        <v>82</v>
      </c>
      <c r="G24" s="15" t="s">
        <v>62</v>
      </c>
      <c r="H24" s="10" t="s">
        <v>66</v>
      </c>
    </row>
    <row r="25" spans="1:8" ht="13.5">
      <c r="A25" s="39">
        <v>19</v>
      </c>
      <c r="B25" s="14" t="s">
        <v>69</v>
      </c>
      <c r="C25" s="15" t="s">
        <v>66</v>
      </c>
      <c r="D25" s="10" t="s">
        <v>70</v>
      </c>
      <c r="E25" s="39">
        <v>23</v>
      </c>
      <c r="F25" s="14" t="s">
        <v>86</v>
      </c>
      <c r="G25" s="15" t="s">
        <v>66</v>
      </c>
      <c r="H25" s="10" t="s">
        <v>70</v>
      </c>
    </row>
    <row r="26" spans="1:8" ht="13.5">
      <c r="A26" s="39">
        <v>20</v>
      </c>
      <c r="B26" s="14" t="s">
        <v>73</v>
      </c>
      <c r="C26" s="15" t="s">
        <v>74</v>
      </c>
      <c r="D26" s="10" t="s">
        <v>75</v>
      </c>
      <c r="E26" s="39">
        <v>24</v>
      </c>
      <c r="F26" s="14" t="s">
        <v>90</v>
      </c>
      <c r="G26" s="15" t="s">
        <v>74</v>
      </c>
      <c r="H26" s="10" t="s">
        <v>75</v>
      </c>
    </row>
    <row r="27" spans="1:8" ht="13.5">
      <c r="A27" s="39">
        <v>21</v>
      </c>
      <c r="B27" s="14" t="s">
        <v>77</v>
      </c>
      <c r="C27" s="15" t="s">
        <v>75</v>
      </c>
      <c r="D27" s="10" t="s">
        <v>78</v>
      </c>
      <c r="E27" s="39">
        <v>25</v>
      </c>
      <c r="F27" s="14" t="s">
        <v>93</v>
      </c>
      <c r="G27" s="15" t="s">
        <v>75</v>
      </c>
      <c r="H27" s="10" t="s">
        <v>78</v>
      </c>
    </row>
    <row r="28" spans="1:8" ht="13.5">
      <c r="A28" s="39">
        <v>22</v>
      </c>
      <c r="B28" s="14" t="s">
        <v>80</v>
      </c>
      <c r="C28" s="15" t="s">
        <v>78</v>
      </c>
      <c r="D28" s="10" t="s">
        <v>81</v>
      </c>
      <c r="E28" s="39">
        <v>26</v>
      </c>
      <c r="F28" s="14" t="s">
        <v>96</v>
      </c>
      <c r="G28" s="15" t="s">
        <v>78</v>
      </c>
      <c r="H28" s="10" t="s">
        <v>81</v>
      </c>
    </row>
    <row r="29" spans="1:8" ht="13.5">
      <c r="A29" s="39">
        <v>23</v>
      </c>
      <c r="B29" s="14" t="s">
        <v>83</v>
      </c>
      <c r="C29" s="15" t="s">
        <v>84</v>
      </c>
      <c r="D29" s="10" t="s">
        <v>85</v>
      </c>
      <c r="E29" s="39">
        <v>27</v>
      </c>
      <c r="F29" s="14" t="s">
        <v>99</v>
      </c>
      <c r="G29" s="15" t="s">
        <v>84</v>
      </c>
      <c r="H29" s="10" t="s">
        <v>89</v>
      </c>
    </row>
    <row r="30" spans="1:8" ht="13.5">
      <c r="A30" s="39">
        <v>24</v>
      </c>
      <c r="B30" s="14" t="s">
        <v>87</v>
      </c>
      <c r="C30" s="15" t="s">
        <v>88</v>
      </c>
      <c r="D30" s="10" t="s">
        <v>89</v>
      </c>
      <c r="E30" s="39"/>
      <c r="F30" s="14"/>
      <c r="G30" s="15"/>
      <c r="H30" s="10"/>
    </row>
    <row r="31" spans="1:8" ht="13.5">
      <c r="A31" s="39">
        <v>25</v>
      </c>
      <c r="B31" s="14" t="s">
        <v>91</v>
      </c>
      <c r="C31" s="15" t="s">
        <v>89</v>
      </c>
      <c r="D31" s="10" t="s">
        <v>92</v>
      </c>
      <c r="E31" s="39">
        <v>28</v>
      </c>
      <c r="F31" s="14" t="s">
        <v>103</v>
      </c>
      <c r="G31" s="15" t="s">
        <v>89</v>
      </c>
      <c r="H31" s="10" t="s">
        <v>92</v>
      </c>
    </row>
    <row r="32" spans="1:8" ht="13.5">
      <c r="A32" s="39">
        <v>26</v>
      </c>
      <c r="B32" s="14" t="s">
        <v>94</v>
      </c>
      <c r="C32" s="15" t="s">
        <v>92</v>
      </c>
      <c r="D32" s="10" t="s">
        <v>482</v>
      </c>
      <c r="E32" s="39">
        <v>29</v>
      </c>
      <c r="F32" s="14" t="s">
        <v>97</v>
      </c>
      <c r="G32" s="15" t="s">
        <v>92</v>
      </c>
      <c r="H32" s="10" t="s">
        <v>95</v>
      </c>
    </row>
    <row r="33" spans="1:8" ht="13.5">
      <c r="A33" s="39">
        <v>27</v>
      </c>
      <c r="B33" s="14" t="s">
        <v>97</v>
      </c>
      <c r="C33" s="15" t="s">
        <v>95</v>
      </c>
      <c r="D33" s="10" t="s">
        <v>98</v>
      </c>
      <c r="E33" s="39">
        <v>30</v>
      </c>
      <c r="F33" s="14" t="s">
        <v>109</v>
      </c>
      <c r="G33" s="15" t="s">
        <v>95</v>
      </c>
      <c r="H33" s="10" t="s">
        <v>98</v>
      </c>
    </row>
    <row r="34" spans="1:8" ht="13.5">
      <c r="A34" s="39">
        <v>28</v>
      </c>
      <c r="B34" s="14" t="s">
        <v>100</v>
      </c>
      <c r="C34" s="15" t="s">
        <v>101</v>
      </c>
      <c r="D34" s="10" t="s">
        <v>102</v>
      </c>
      <c r="E34" s="39">
        <v>31</v>
      </c>
      <c r="F34" s="14" t="s">
        <v>106</v>
      </c>
      <c r="G34" s="15" t="s">
        <v>101</v>
      </c>
      <c r="H34" s="10" t="s">
        <v>102</v>
      </c>
    </row>
    <row r="35" spans="1:8" ht="13.5">
      <c r="A35" s="39">
        <v>29</v>
      </c>
      <c r="B35" s="14" t="s">
        <v>104</v>
      </c>
      <c r="C35" s="15" t="s">
        <v>102</v>
      </c>
      <c r="D35" s="10" t="s">
        <v>105</v>
      </c>
      <c r="E35" s="39">
        <v>32</v>
      </c>
      <c r="F35" s="14" t="s">
        <v>115</v>
      </c>
      <c r="G35" s="15" t="s">
        <v>102</v>
      </c>
      <c r="H35" s="10" t="s">
        <v>107</v>
      </c>
    </row>
    <row r="36" spans="1:8" ht="13.5">
      <c r="A36" s="39">
        <v>30</v>
      </c>
      <c r="B36" s="14" t="s">
        <v>106</v>
      </c>
      <c r="C36" s="15" t="s">
        <v>107</v>
      </c>
      <c r="D36" s="10" t="s">
        <v>108</v>
      </c>
      <c r="E36" s="39">
        <v>33</v>
      </c>
      <c r="F36" s="14" t="s">
        <v>117</v>
      </c>
      <c r="G36" s="15" t="s">
        <v>107</v>
      </c>
      <c r="H36" s="10" t="s">
        <v>111</v>
      </c>
    </row>
    <row r="37" spans="1:8" ht="13.5">
      <c r="A37" s="39">
        <v>31</v>
      </c>
      <c r="B37" s="14" t="s">
        <v>486</v>
      </c>
      <c r="C37" s="15" t="s">
        <v>110</v>
      </c>
      <c r="D37" s="10" t="s">
        <v>111</v>
      </c>
      <c r="E37" s="39"/>
      <c r="F37" s="14"/>
      <c r="G37" s="15"/>
      <c r="H37" s="10"/>
    </row>
    <row r="38" spans="1:8" ht="13.5">
      <c r="A38" s="39">
        <v>32</v>
      </c>
      <c r="B38" s="14" t="s">
        <v>112</v>
      </c>
      <c r="C38" s="15" t="s">
        <v>113</v>
      </c>
      <c r="D38" s="10" t="s">
        <v>114</v>
      </c>
      <c r="E38" s="39">
        <v>34</v>
      </c>
      <c r="F38" s="14" t="s">
        <v>120</v>
      </c>
      <c r="G38" s="15" t="s">
        <v>113</v>
      </c>
      <c r="H38" s="10" t="s">
        <v>114</v>
      </c>
    </row>
    <row r="39" spans="1:8" ht="13.5">
      <c r="A39" s="39">
        <v>33</v>
      </c>
      <c r="B39" s="14" t="s">
        <v>116</v>
      </c>
      <c r="C39" s="15" t="s">
        <v>114</v>
      </c>
      <c r="D39" s="10" t="s">
        <v>420</v>
      </c>
      <c r="E39" s="39">
        <v>35</v>
      </c>
      <c r="F39" s="14" t="s">
        <v>124</v>
      </c>
      <c r="G39" s="15" t="s">
        <v>114</v>
      </c>
      <c r="H39" s="10" t="s">
        <v>420</v>
      </c>
    </row>
    <row r="40" spans="1:8" ht="13.5">
      <c r="A40" s="39">
        <v>34</v>
      </c>
      <c r="B40" s="14" t="s">
        <v>118</v>
      </c>
      <c r="C40" s="15" t="s">
        <v>420</v>
      </c>
      <c r="D40" s="10" t="s">
        <v>119</v>
      </c>
      <c r="E40" s="39">
        <v>36</v>
      </c>
      <c r="F40" s="14" t="s">
        <v>128</v>
      </c>
      <c r="G40" s="15" t="s">
        <v>129</v>
      </c>
      <c r="H40" s="10" t="s">
        <v>126</v>
      </c>
    </row>
    <row r="41" spans="1:8" ht="13.5">
      <c r="A41" s="39">
        <v>35</v>
      </c>
      <c r="B41" s="14" t="s">
        <v>121</v>
      </c>
      <c r="C41" s="15" t="s">
        <v>122</v>
      </c>
      <c r="D41" s="10" t="s">
        <v>123</v>
      </c>
      <c r="E41" s="39"/>
      <c r="F41" s="14"/>
      <c r="G41" s="15"/>
      <c r="H41" s="10"/>
    </row>
    <row r="42" spans="1:8" ht="13.5">
      <c r="A42" s="39">
        <v>36</v>
      </c>
      <c r="B42" s="14" t="s">
        <v>125</v>
      </c>
      <c r="C42" s="15" t="s">
        <v>126</v>
      </c>
      <c r="D42" s="10" t="s">
        <v>127</v>
      </c>
      <c r="E42" s="39">
        <v>37</v>
      </c>
      <c r="F42" s="14" t="s">
        <v>133</v>
      </c>
      <c r="G42" s="15" t="s">
        <v>126</v>
      </c>
      <c r="H42" s="10" t="s">
        <v>127</v>
      </c>
    </row>
    <row r="43" spans="1:8" ht="13.5">
      <c r="A43" s="39">
        <v>37</v>
      </c>
      <c r="B43" s="14" t="s">
        <v>130</v>
      </c>
      <c r="C43" s="15" t="s">
        <v>131</v>
      </c>
      <c r="D43" s="10" t="s">
        <v>132</v>
      </c>
      <c r="E43" s="39">
        <v>38</v>
      </c>
      <c r="F43" s="14" t="s">
        <v>136</v>
      </c>
      <c r="G43" s="15" t="s">
        <v>131</v>
      </c>
      <c r="H43" s="10" t="s">
        <v>132</v>
      </c>
    </row>
    <row r="44" spans="1:8" ht="13.5">
      <c r="A44" s="39">
        <v>38</v>
      </c>
      <c r="B44" s="14" t="s">
        <v>134</v>
      </c>
      <c r="C44" s="15" t="s">
        <v>132</v>
      </c>
      <c r="D44" s="10" t="s">
        <v>135</v>
      </c>
      <c r="E44" s="39">
        <v>39</v>
      </c>
      <c r="F44" s="14" t="s">
        <v>139</v>
      </c>
      <c r="G44" s="15" t="s">
        <v>132</v>
      </c>
      <c r="H44" s="10" t="s">
        <v>135</v>
      </c>
    </row>
    <row r="45" spans="1:8" ht="13.5">
      <c r="A45" s="39">
        <v>39</v>
      </c>
      <c r="B45" s="14" t="s">
        <v>137</v>
      </c>
      <c r="C45" s="15" t="s">
        <v>135</v>
      </c>
      <c r="D45" s="10" t="s">
        <v>138</v>
      </c>
      <c r="E45" s="39">
        <v>40</v>
      </c>
      <c r="F45" s="14" t="s">
        <v>142</v>
      </c>
      <c r="G45" s="15" t="s">
        <v>424</v>
      </c>
      <c r="H45" s="10" t="s">
        <v>138</v>
      </c>
    </row>
    <row r="46" spans="1:8" ht="13.5">
      <c r="A46" s="39">
        <v>40</v>
      </c>
      <c r="B46" s="14" t="s">
        <v>140</v>
      </c>
      <c r="C46" s="15" t="s">
        <v>138</v>
      </c>
      <c r="D46" s="10" t="s">
        <v>141</v>
      </c>
      <c r="E46" s="39">
        <v>41</v>
      </c>
      <c r="F46" s="14" t="s">
        <v>145</v>
      </c>
      <c r="G46" s="15" t="s">
        <v>138</v>
      </c>
      <c r="H46" s="10" t="s">
        <v>141</v>
      </c>
    </row>
    <row r="47" spans="1:8" ht="13.5">
      <c r="A47" s="39">
        <v>41</v>
      </c>
      <c r="B47" s="14" t="s">
        <v>142</v>
      </c>
      <c r="C47" s="15" t="s">
        <v>143</v>
      </c>
      <c r="D47" s="10" t="s">
        <v>144</v>
      </c>
      <c r="E47" s="39">
        <v>42</v>
      </c>
      <c r="F47" s="14" t="s">
        <v>148</v>
      </c>
      <c r="G47" s="15" t="s">
        <v>143</v>
      </c>
      <c r="H47" s="10" t="s">
        <v>144</v>
      </c>
    </row>
    <row r="48" spans="1:8" ht="13.5">
      <c r="A48" s="39">
        <v>42</v>
      </c>
      <c r="B48" s="14" t="s">
        <v>146</v>
      </c>
      <c r="C48" s="15" t="s">
        <v>144</v>
      </c>
      <c r="D48" s="10" t="s">
        <v>147</v>
      </c>
      <c r="E48" s="39">
        <v>43</v>
      </c>
      <c r="F48" s="14" t="s">
        <v>149</v>
      </c>
      <c r="G48" s="15" t="s">
        <v>144</v>
      </c>
      <c r="H48" s="10" t="s">
        <v>150</v>
      </c>
    </row>
    <row r="49" spans="1:8" ht="13.5">
      <c r="A49" s="39">
        <v>43</v>
      </c>
      <c r="B49" s="14" t="s">
        <v>149</v>
      </c>
      <c r="C49" s="15" t="s">
        <v>150</v>
      </c>
      <c r="D49" s="10" t="s">
        <v>151</v>
      </c>
      <c r="E49" s="39">
        <v>44</v>
      </c>
      <c r="F49" s="14" t="s">
        <v>153</v>
      </c>
      <c r="G49" s="15" t="s">
        <v>150</v>
      </c>
      <c r="H49" s="10" t="s">
        <v>154</v>
      </c>
    </row>
    <row r="50" spans="1:8" ht="13.5">
      <c r="A50" s="39">
        <v>44</v>
      </c>
      <c r="B50" s="14" t="s">
        <v>133</v>
      </c>
      <c r="C50" s="15" t="s">
        <v>151</v>
      </c>
      <c r="D50" s="10" t="s">
        <v>152</v>
      </c>
      <c r="E50" s="39"/>
      <c r="F50" s="14"/>
      <c r="G50" s="15"/>
      <c r="H50" s="10"/>
    </row>
    <row r="51" spans="1:8" ht="13.5">
      <c r="A51" s="39">
        <v>45</v>
      </c>
      <c r="B51" s="14" t="s">
        <v>155</v>
      </c>
      <c r="C51" s="15" t="s">
        <v>154</v>
      </c>
      <c r="D51" s="10" t="s">
        <v>156</v>
      </c>
      <c r="E51" s="39">
        <v>45</v>
      </c>
      <c r="F51" s="14" t="s">
        <v>157</v>
      </c>
      <c r="G51" s="15" t="s">
        <v>154</v>
      </c>
      <c r="H51" s="10" t="s">
        <v>156</v>
      </c>
    </row>
    <row r="52" spans="1:8" ht="13.5">
      <c r="A52" s="39">
        <v>46</v>
      </c>
      <c r="B52" s="14" t="s">
        <v>158</v>
      </c>
      <c r="C52" s="15" t="s">
        <v>159</v>
      </c>
      <c r="D52" s="10" t="s">
        <v>160</v>
      </c>
      <c r="E52" s="39">
        <v>46</v>
      </c>
      <c r="F52" s="14" t="s">
        <v>161</v>
      </c>
      <c r="G52" s="15" t="s">
        <v>159</v>
      </c>
      <c r="H52" s="10" t="s">
        <v>162</v>
      </c>
    </row>
    <row r="53" spans="1:8" ht="13.5">
      <c r="A53" s="39">
        <v>47</v>
      </c>
      <c r="B53" s="14" t="s">
        <v>163</v>
      </c>
      <c r="C53" s="15" t="s">
        <v>235</v>
      </c>
      <c r="D53" s="10" t="s">
        <v>164</v>
      </c>
      <c r="E53" s="39">
        <v>47</v>
      </c>
      <c r="F53" s="14" t="s">
        <v>165</v>
      </c>
      <c r="G53" s="15" t="s">
        <v>487</v>
      </c>
      <c r="H53" s="10" t="s">
        <v>166</v>
      </c>
    </row>
    <row r="54" spans="1:8" ht="13.5">
      <c r="A54" s="39">
        <v>48</v>
      </c>
      <c r="B54" s="14" t="s">
        <v>167</v>
      </c>
      <c r="C54" s="15" t="s">
        <v>479</v>
      </c>
      <c r="D54" s="10" t="s">
        <v>168</v>
      </c>
      <c r="E54" s="39">
        <v>48</v>
      </c>
      <c r="F54" s="14" t="s">
        <v>169</v>
      </c>
      <c r="G54" s="15" t="s">
        <v>170</v>
      </c>
      <c r="H54" s="10" t="s">
        <v>164</v>
      </c>
    </row>
    <row r="55" spans="1:8" ht="13.5">
      <c r="A55" s="39">
        <v>49</v>
      </c>
      <c r="B55" s="14" t="s">
        <v>171</v>
      </c>
      <c r="C55" s="15" t="s">
        <v>168</v>
      </c>
      <c r="D55" s="8" t="s">
        <v>244</v>
      </c>
      <c r="E55" s="39">
        <v>49</v>
      </c>
      <c r="F55" s="14" t="s">
        <v>172</v>
      </c>
      <c r="G55" s="15" t="s">
        <v>164</v>
      </c>
      <c r="H55" s="10" t="s">
        <v>244</v>
      </c>
    </row>
    <row r="56" spans="1:8" ht="13.5">
      <c r="A56" s="39">
        <v>50</v>
      </c>
      <c r="B56" s="16" t="s">
        <v>236</v>
      </c>
      <c r="C56" s="15" t="s">
        <v>244</v>
      </c>
      <c r="D56" s="11" t="s">
        <v>419</v>
      </c>
      <c r="E56" s="39">
        <v>50</v>
      </c>
      <c r="F56" s="14" t="s">
        <v>492</v>
      </c>
      <c r="G56" s="15" t="s">
        <v>244</v>
      </c>
      <c r="H56" s="10" t="s">
        <v>419</v>
      </c>
    </row>
    <row r="57" spans="1:8" ht="13.5">
      <c r="A57" s="39">
        <v>51</v>
      </c>
      <c r="B57" s="16" t="s">
        <v>238</v>
      </c>
      <c r="C57" s="15" t="s">
        <v>246</v>
      </c>
      <c r="D57" s="11" t="s">
        <v>418</v>
      </c>
      <c r="E57" s="39">
        <v>51</v>
      </c>
      <c r="F57" s="14" t="s">
        <v>245</v>
      </c>
      <c r="G57" s="15" t="s">
        <v>246</v>
      </c>
      <c r="H57" s="10" t="s">
        <v>418</v>
      </c>
    </row>
    <row r="58" spans="1:8" ht="13.5">
      <c r="A58" s="39">
        <v>52</v>
      </c>
      <c r="B58" s="16" t="s">
        <v>237</v>
      </c>
      <c r="C58" s="15" t="s">
        <v>418</v>
      </c>
      <c r="D58" s="11" t="s">
        <v>412</v>
      </c>
      <c r="E58" s="39">
        <v>52</v>
      </c>
      <c r="F58" s="14" t="s">
        <v>411</v>
      </c>
      <c r="G58" s="15" t="s">
        <v>418</v>
      </c>
      <c r="H58" s="10" t="s">
        <v>412</v>
      </c>
    </row>
    <row r="59" spans="1:8" ht="13.5">
      <c r="A59" s="39">
        <v>53</v>
      </c>
      <c r="B59" s="16" t="s">
        <v>415</v>
      </c>
      <c r="C59" s="15" t="s">
        <v>412</v>
      </c>
      <c r="D59" s="11" t="s">
        <v>461</v>
      </c>
      <c r="E59" s="39">
        <v>53</v>
      </c>
      <c r="F59" s="14" t="s">
        <v>416</v>
      </c>
      <c r="G59" s="15" t="s">
        <v>412</v>
      </c>
      <c r="H59" s="10" t="s">
        <v>461</v>
      </c>
    </row>
    <row r="60" spans="1:8" ht="13.5">
      <c r="A60" s="71">
        <v>54</v>
      </c>
      <c r="B60" s="16" t="s">
        <v>462</v>
      </c>
      <c r="C60" s="15" t="s">
        <v>461</v>
      </c>
      <c r="D60" s="11" t="s">
        <v>480</v>
      </c>
      <c r="E60" s="39">
        <v>54</v>
      </c>
      <c r="F60" s="14" t="s">
        <v>463</v>
      </c>
      <c r="G60" s="15" t="s">
        <v>461</v>
      </c>
      <c r="H60" s="10" t="s">
        <v>480</v>
      </c>
    </row>
    <row r="61" spans="1:8" ht="13.5">
      <c r="A61" s="71">
        <v>55</v>
      </c>
      <c r="B61" s="16" t="s">
        <v>466</v>
      </c>
      <c r="C61" s="15" t="s">
        <v>468</v>
      </c>
      <c r="D61" s="15" t="s">
        <v>475</v>
      </c>
      <c r="E61" s="39">
        <v>55</v>
      </c>
      <c r="F61" s="14" t="s">
        <v>467</v>
      </c>
      <c r="G61" s="15" t="s">
        <v>468</v>
      </c>
      <c r="H61" s="10" t="s">
        <v>475</v>
      </c>
    </row>
    <row r="62" spans="1:8" ht="13.5">
      <c r="A62" s="71">
        <v>56</v>
      </c>
      <c r="B62" s="16" t="s">
        <v>481</v>
      </c>
      <c r="C62" s="15" t="s">
        <v>475</v>
      </c>
      <c r="D62" s="15" t="s">
        <v>488</v>
      </c>
      <c r="E62" s="71">
        <v>56</v>
      </c>
      <c r="F62" s="14" t="s">
        <v>483</v>
      </c>
      <c r="G62" s="15" t="s">
        <v>475</v>
      </c>
      <c r="H62" s="10" t="s">
        <v>488</v>
      </c>
    </row>
    <row r="63" spans="1:8" ht="13.5">
      <c r="A63" s="71">
        <v>57</v>
      </c>
      <c r="B63" s="16" t="s">
        <v>489</v>
      </c>
      <c r="C63" s="15" t="s">
        <v>488</v>
      </c>
      <c r="D63" s="15" t="s">
        <v>495</v>
      </c>
      <c r="E63" s="71">
        <v>57</v>
      </c>
      <c r="F63" s="14" t="s">
        <v>490</v>
      </c>
      <c r="G63" s="15" t="s">
        <v>488</v>
      </c>
      <c r="H63" s="10" t="s">
        <v>495</v>
      </c>
    </row>
    <row r="64" spans="1:8" ht="13.5">
      <c r="A64" s="71">
        <v>58</v>
      </c>
      <c r="B64" s="16" t="s">
        <v>496</v>
      </c>
      <c r="C64" s="15" t="s">
        <v>495</v>
      </c>
      <c r="D64" s="11" t="s">
        <v>611</v>
      </c>
      <c r="E64" s="71">
        <v>58</v>
      </c>
      <c r="F64" s="14" t="s">
        <v>497</v>
      </c>
      <c r="G64" s="15" t="s">
        <v>495</v>
      </c>
      <c r="H64" s="10" t="s">
        <v>611</v>
      </c>
    </row>
    <row r="65" spans="1:8" ht="13.5">
      <c r="A65" s="71">
        <v>59</v>
      </c>
      <c r="B65" s="16" t="s">
        <v>499</v>
      </c>
      <c r="C65" s="15" t="s">
        <v>632</v>
      </c>
      <c r="D65" s="15" t="s">
        <v>633</v>
      </c>
      <c r="E65" s="71">
        <v>59</v>
      </c>
      <c r="F65" s="14" t="s">
        <v>500</v>
      </c>
      <c r="G65" s="15" t="s">
        <v>636</v>
      </c>
      <c r="H65" s="10" t="s">
        <v>637</v>
      </c>
    </row>
    <row r="66" spans="1:8" ht="13.5">
      <c r="A66" s="71">
        <v>60</v>
      </c>
      <c r="B66" s="140" t="s">
        <v>634</v>
      </c>
      <c r="C66" s="15" t="s">
        <v>635</v>
      </c>
      <c r="D66" s="10" t="s">
        <v>649</v>
      </c>
      <c r="E66" s="139">
        <v>60</v>
      </c>
      <c r="F66" s="141" t="s">
        <v>638</v>
      </c>
      <c r="G66" s="15" t="s">
        <v>639</v>
      </c>
      <c r="H66" s="10" t="s">
        <v>648</v>
      </c>
    </row>
    <row r="67" spans="1:8" ht="13.5">
      <c r="A67" s="71">
        <v>61</v>
      </c>
      <c r="B67" s="16" t="s">
        <v>463</v>
      </c>
      <c r="C67" s="15" t="s">
        <v>663</v>
      </c>
      <c r="D67" s="10" t="s">
        <v>664</v>
      </c>
      <c r="E67" s="71">
        <v>61</v>
      </c>
      <c r="F67" s="14" t="s">
        <v>650</v>
      </c>
      <c r="G67" s="15" t="s">
        <v>663</v>
      </c>
      <c r="H67" s="10" t="s">
        <v>664</v>
      </c>
    </row>
    <row r="68" spans="1:8" ht="13.5">
      <c r="A68" s="71">
        <v>62</v>
      </c>
      <c r="B68" s="16" t="s">
        <v>665</v>
      </c>
      <c r="C68" s="15" t="s">
        <v>688</v>
      </c>
      <c r="D68" s="10" t="s">
        <v>689</v>
      </c>
      <c r="E68" s="71">
        <v>62</v>
      </c>
      <c r="F68" s="14" t="s">
        <v>666</v>
      </c>
      <c r="G68" s="15" t="s">
        <v>688</v>
      </c>
      <c r="H68" s="10" t="s">
        <v>689</v>
      </c>
    </row>
    <row r="69" spans="1:8" ht="13.5">
      <c r="A69" s="39">
        <v>63</v>
      </c>
      <c r="B69" s="16" t="s">
        <v>638</v>
      </c>
      <c r="C69" s="15" t="s">
        <v>690</v>
      </c>
      <c r="D69" s="10" t="s">
        <v>746</v>
      </c>
      <c r="E69" s="139">
        <v>63</v>
      </c>
      <c r="F69" s="14" t="s">
        <v>691</v>
      </c>
      <c r="G69" s="15" t="s">
        <v>690</v>
      </c>
      <c r="H69" s="10" t="s">
        <v>747</v>
      </c>
    </row>
    <row r="70" spans="1:8" ht="13.5">
      <c r="A70" s="39">
        <v>64</v>
      </c>
      <c r="B70" s="16" t="s">
        <v>744</v>
      </c>
      <c r="C70" s="18" t="s">
        <v>745</v>
      </c>
      <c r="D70" s="10" t="s">
        <v>772</v>
      </c>
      <c r="E70" s="139">
        <v>64</v>
      </c>
      <c r="F70" s="14" t="s">
        <v>752</v>
      </c>
      <c r="G70" s="18" t="s">
        <v>753</v>
      </c>
      <c r="H70" s="10" t="s">
        <v>774</v>
      </c>
    </row>
    <row r="71" spans="1:8" ht="14.25" thickBot="1">
      <c r="A71" s="274">
        <v>65</v>
      </c>
      <c r="B71" s="275" t="s">
        <v>665</v>
      </c>
      <c r="C71" s="276" t="s">
        <v>772</v>
      </c>
      <c r="D71" s="197" t="s">
        <v>751</v>
      </c>
      <c r="E71" s="274">
        <v>65</v>
      </c>
      <c r="F71" s="197" t="s">
        <v>773</v>
      </c>
      <c r="G71" s="276" t="s">
        <v>772</v>
      </c>
      <c r="H71" s="182" t="s">
        <v>751</v>
      </c>
    </row>
    <row r="72" spans="7:8" ht="13.5">
      <c r="G72" s="259"/>
      <c r="H72" s="256" t="s">
        <v>762</v>
      </c>
    </row>
  </sheetData>
  <sheetProtection/>
  <printOptions/>
  <pageMargins left="0.7874015748031497" right="0.5905511811023623" top="0.15748031496062992" bottom="0.15748031496062992" header="0.4724409448818898" footer="0.3937007874015748"/>
  <pageSetup firstPageNumber="99" useFirstPageNumber="1" horizontalDpi="600" verticalDpi="600" orientation="portrait" paperSize="9" scale="90" r:id="rId1"/>
  <headerFooter alignWithMargins="0">
    <oddFooter>&amp;C&amp;"ＭＳ 明朝,標準"&amp;12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1">
      <selection activeCell="J45" sqref="J45"/>
    </sheetView>
  </sheetViews>
  <sheetFormatPr defaultColWidth="9.00390625" defaultRowHeight="13.5"/>
  <cols>
    <col min="1" max="1" width="8.875" style="0" customWidth="1"/>
    <col min="2" max="2" width="10.875" style="0" customWidth="1"/>
    <col min="3" max="3" width="9.50390625" style="0" customWidth="1"/>
    <col min="4" max="4" width="9.375" style="0" customWidth="1"/>
    <col min="8" max="8" width="8.50390625" style="0" customWidth="1"/>
    <col min="9" max="9" width="7.125" style="0" customWidth="1"/>
    <col min="10" max="10" width="8.50390625" style="0" customWidth="1"/>
    <col min="11" max="11" width="5.625" style="0" customWidth="1"/>
  </cols>
  <sheetData>
    <row r="1" ht="13.5">
      <c r="A1" s="22" t="s">
        <v>458</v>
      </c>
    </row>
    <row r="3" spans="1:10" s="21" customFormat="1" ht="13.5">
      <c r="A3" s="303" t="s">
        <v>248</v>
      </c>
      <c r="B3" s="297" t="s">
        <v>501</v>
      </c>
      <c r="C3" s="298"/>
      <c r="D3" s="299"/>
      <c r="E3" s="297" t="s">
        <v>502</v>
      </c>
      <c r="F3" s="298"/>
      <c r="G3" s="299"/>
      <c r="H3" s="297" t="s">
        <v>503</v>
      </c>
      <c r="I3" s="298"/>
      <c r="J3" s="299"/>
    </row>
    <row r="4" spans="1:10" s="21" customFormat="1" ht="13.5">
      <c r="A4" s="304"/>
      <c r="B4" s="7" t="s">
        <v>504</v>
      </c>
      <c r="C4" s="7" t="s">
        <v>505</v>
      </c>
      <c r="D4" s="7" t="s">
        <v>506</v>
      </c>
      <c r="E4" s="7" t="s">
        <v>504</v>
      </c>
      <c r="F4" s="7" t="s">
        <v>505</v>
      </c>
      <c r="G4" s="7" t="s">
        <v>506</v>
      </c>
      <c r="H4" s="7" t="s">
        <v>504</v>
      </c>
      <c r="I4" s="7" t="s">
        <v>505</v>
      </c>
      <c r="J4" s="7" t="s">
        <v>506</v>
      </c>
    </row>
    <row r="5" spans="1:10" s="21" customFormat="1" ht="13.5">
      <c r="A5" s="145" t="s">
        <v>754</v>
      </c>
      <c r="B5" s="11">
        <v>5</v>
      </c>
      <c r="C5" s="18">
        <v>55</v>
      </c>
      <c r="D5" s="19">
        <v>15</v>
      </c>
      <c r="E5" s="11">
        <v>4</v>
      </c>
      <c r="F5" s="18">
        <v>54</v>
      </c>
      <c r="G5" s="19">
        <v>14</v>
      </c>
      <c r="H5" s="11">
        <v>1</v>
      </c>
      <c r="I5" s="18">
        <v>1</v>
      </c>
      <c r="J5" s="19">
        <v>1</v>
      </c>
    </row>
    <row r="6" spans="1:10" s="21" customFormat="1" ht="13.5">
      <c r="A6" s="145">
        <v>15</v>
      </c>
      <c r="B6" s="11">
        <v>5</v>
      </c>
      <c r="C6" s="18">
        <v>58</v>
      </c>
      <c r="D6" s="19">
        <v>16</v>
      </c>
      <c r="E6" s="11">
        <v>4</v>
      </c>
      <c r="F6" s="18">
        <v>57</v>
      </c>
      <c r="G6" s="19">
        <v>15</v>
      </c>
      <c r="H6" s="11">
        <v>1</v>
      </c>
      <c r="I6" s="18">
        <v>1</v>
      </c>
      <c r="J6" s="19">
        <v>1</v>
      </c>
    </row>
    <row r="7" spans="1:10" s="21" customFormat="1" ht="13.5">
      <c r="A7" s="145">
        <v>16</v>
      </c>
      <c r="B7" s="11">
        <v>7</v>
      </c>
      <c r="C7" s="18">
        <v>69</v>
      </c>
      <c r="D7" s="19">
        <v>17</v>
      </c>
      <c r="E7" s="11">
        <v>4</v>
      </c>
      <c r="F7" s="18">
        <v>64</v>
      </c>
      <c r="G7" s="19">
        <v>12</v>
      </c>
      <c r="H7" s="11">
        <v>3</v>
      </c>
      <c r="I7" s="18">
        <v>5</v>
      </c>
      <c r="J7" s="19">
        <v>5</v>
      </c>
    </row>
    <row r="8" spans="1:10" s="21" customFormat="1" ht="13.5">
      <c r="A8" s="145">
        <v>17</v>
      </c>
      <c r="B8" s="11">
        <v>7</v>
      </c>
      <c r="C8" s="18">
        <v>62</v>
      </c>
      <c r="D8" s="18">
        <v>16</v>
      </c>
      <c r="E8" s="11">
        <v>4</v>
      </c>
      <c r="F8" s="18">
        <v>57</v>
      </c>
      <c r="G8" s="18">
        <v>12</v>
      </c>
      <c r="H8" s="11">
        <v>3</v>
      </c>
      <c r="I8" s="18">
        <v>5</v>
      </c>
      <c r="J8" s="19">
        <v>4</v>
      </c>
    </row>
    <row r="9" spans="1:10" s="21" customFormat="1" ht="13.5">
      <c r="A9" s="145">
        <v>18</v>
      </c>
      <c r="B9" s="11">
        <v>6</v>
      </c>
      <c r="C9" s="18">
        <v>60</v>
      </c>
      <c r="D9" s="19">
        <v>15</v>
      </c>
      <c r="E9" s="11">
        <v>4</v>
      </c>
      <c r="F9" s="18">
        <v>58</v>
      </c>
      <c r="G9" s="19">
        <v>13</v>
      </c>
      <c r="H9" s="11">
        <v>2</v>
      </c>
      <c r="I9" s="18">
        <v>2</v>
      </c>
      <c r="J9" s="19">
        <v>2</v>
      </c>
    </row>
    <row r="10" spans="1:10" s="21" customFormat="1" ht="13.5">
      <c r="A10" s="145">
        <v>19</v>
      </c>
      <c r="B10" s="11">
        <v>5</v>
      </c>
      <c r="C10" s="18">
        <v>58</v>
      </c>
      <c r="D10" s="19">
        <v>15</v>
      </c>
      <c r="E10" s="11">
        <v>4</v>
      </c>
      <c r="F10" s="18">
        <v>57</v>
      </c>
      <c r="G10" s="19">
        <v>14</v>
      </c>
      <c r="H10" s="11">
        <v>1</v>
      </c>
      <c r="I10" s="18">
        <v>1</v>
      </c>
      <c r="J10" s="19">
        <v>1</v>
      </c>
    </row>
    <row r="11" spans="1:10" s="21" customFormat="1" ht="13.5">
      <c r="A11" s="145">
        <v>20</v>
      </c>
      <c r="B11" s="11">
        <v>5</v>
      </c>
      <c r="C11" s="18">
        <v>57</v>
      </c>
      <c r="D11" s="19">
        <v>15</v>
      </c>
      <c r="E11" s="11">
        <v>4</v>
      </c>
      <c r="F11" s="18">
        <v>56</v>
      </c>
      <c r="G11" s="19">
        <v>14</v>
      </c>
      <c r="H11" s="11">
        <v>1</v>
      </c>
      <c r="I11" s="18">
        <v>1</v>
      </c>
      <c r="J11" s="19">
        <v>1</v>
      </c>
    </row>
    <row r="12" spans="1:10" s="21" customFormat="1" ht="13.5">
      <c r="A12" s="145">
        <v>21</v>
      </c>
      <c r="B12" s="11">
        <v>8</v>
      </c>
      <c r="C12" s="18">
        <v>61</v>
      </c>
      <c r="D12" s="19">
        <v>17</v>
      </c>
      <c r="E12" s="11">
        <v>4</v>
      </c>
      <c r="F12" s="18">
        <v>57</v>
      </c>
      <c r="G12" s="19">
        <v>13</v>
      </c>
      <c r="H12" s="11">
        <v>4</v>
      </c>
      <c r="I12" s="18">
        <v>4</v>
      </c>
      <c r="J12" s="19">
        <v>4</v>
      </c>
    </row>
    <row r="13" spans="1:10" s="21" customFormat="1" ht="13.5">
      <c r="A13" s="145">
        <v>22</v>
      </c>
      <c r="B13" s="11">
        <v>5</v>
      </c>
      <c r="C13" s="18">
        <v>65</v>
      </c>
      <c r="D13" s="19">
        <v>16</v>
      </c>
      <c r="E13" s="11">
        <v>4</v>
      </c>
      <c r="F13" s="18">
        <v>64</v>
      </c>
      <c r="G13" s="19">
        <v>15</v>
      </c>
      <c r="H13" s="11">
        <v>1</v>
      </c>
      <c r="I13" s="18">
        <v>1</v>
      </c>
      <c r="J13" s="19">
        <v>1</v>
      </c>
    </row>
    <row r="14" spans="1:10" s="21" customFormat="1" ht="13.5">
      <c r="A14" s="145">
        <v>23</v>
      </c>
      <c r="B14" s="11">
        <v>6</v>
      </c>
      <c r="C14" s="18">
        <v>66</v>
      </c>
      <c r="D14" s="19">
        <v>18</v>
      </c>
      <c r="E14" s="11">
        <v>4</v>
      </c>
      <c r="F14" s="18">
        <v>63</v>
      </c>
      <c r="G14" s="19">
        <v>15</v>
      </c>
      <c r="H14" s="18">
        <v>2</v>
      </c>
      <c r="I14" s="18">
        <v>3</v>
      </c>
      <c r="J14" s="19">
        <v>3</v>
      </c>
    </row>
    <row r="15" spans="1:10" s="21" customFormat="1" ht="13.5">
      <c r="A15" s="146">
        <v>24</v>
      </c>
      <c r="B15" s="11">
        <v>6</v>
      </c>
      <c r="C15" s="18">
        <v>65</v>
      </c>
      <c r="D15" s="19">
        <v>16</v>
      </c>
      <c r="E15" s="11">
        <v>4</v>
      </c>
      <c r="F15" s="18">
        <v>63</v>
      </c>
      <c r="G15" s="19">
        <v>14</v>
      </c>
      <c r="H15" s="18">
        <v>2</v>
      </c>
      <c r="I15" s="18">
        <v>2</v>
      </c>
      <c r="J15" s="19">
        <v>2</v>
      </c>
    </row>
    <row r="16" spans="1:10" s="21" customFormat="1" ht="13.5">
      <c r="A16" s="146">
        <v>25</v>
      </c>
      <c r="B16" s="11">
        <v>5</v>
      </c>
      <c r="C16" s="18">
        <v>62</v>
      </c>
      <c r="D16" s="19">
        <v>15</v>
      </c>
      <c r="E16" s="11">
        <v>4</v>
      </c>
      <c r="F16" s="18">
        <v>61</v>
      </c>
      <c r="G16" s="19">
        <v>14</v>
      </c>
      <c r="H16" s="18">
        <v>1</v>
      </c>
      <c r="I16" s="18">
        <v>1</v>
      </c>
      <c r="J16" s="19">
        <v>1</v>
      </c>
    </row>
    <row r="17" spans="1:10" s="21" customFormat="1" ht="13.5">
      <c r="A17" s="146">
        <v>26</v>
      </c>
      <c r="B17" s="11">
        <v>5</v>
      </c>
      <c r="C17" s="18">
        <v>67</v>
      </c>
      <c r="D17" s="19">
        <v>16</v>
      </c>
      <c r="E17" s="11">
        <v>4</v>
      </c>
      <c r="F17" s="18">
        <v>66</v>
      </c>
      <c r="G17" s="19">
        <v>15</v>
      </c>
      <c r="H17" s="18">
        <v>1</v>
      </c>
      <c r="I17" s="18">
        <v>1</v>
      </c>
      <c r="J17" s="19">
        <v>1</v>
      </c>
    </row>
    <row r="18" spans="1:10" s="21" customFormat="1" ht="13.5">
      <c r="A18" s="146">
        <v>27</v>
      </c>
      <c r="B18" s="11">
        <v>6</v>
      </c>
      <c r="C18" s="18">
        <v>67</v>
      </c>
      <c r="D18" s="19">
        <v>17</v>
      </c>
      <c r="E18" s="11">
        <v>4</v>
      </c>
      <c r="F18" s="18">
        <v>65</v>
      </c>
      <c r="G18" s="19">
        <v>15</v>
      </c>
      <c r="H18" s="18">
        <v>2</v>
      </c>
      <c r="I18" s="18">
        <v>2</v>
      </c>
      <c r="J18" s="19">
        <v>2</v>
      </c>
    </row>
    <row r="19" spans="1:10" s="21" customFormat="1" ht="13.5">
      <c r="A19" s="147">
        <v>28</v>
      </c>
      <c r="B19" s="135">
        <v>5</v>
      </c>
      <c r="C19" s="136">
        <v>71</v>
      </c>
      <c r="D19" s="137">
        <v>17</v>
      </c>
      <c r="E19" s="135">
        <v>4</v>
      </c>
      <c r="F19" s="136">
        <v>69</v>
      </c>
      <c r="G19" s="137">
        <v>15</v>
      </c>
      <c r="H19" s="136">
        <v>1</v>
      </c>
      <c r="I19" s="136">
        <v>2</v>
      </c>
      <c r="J19" s="137">
        <v>2</v>
      </c>
    </row>
    <row r="20" spans="9:10" s="21" customFormat="1" ht="13.5">
      <c r="I20" s="48"/>
      <c r="J20" s="33" t="s">
        <v>174</v>
      </c>
    </row>
    <row r="22" spans="1:4" ht="13.5">
      <c r="A22" s="300" t="s">
        <v>175</v>
      </c>
      <c r="B22" s="300"/>
      <c r="C22" s="300"/>
      <c r="D22" s="300"/>
    </row>
    <row r="24" spans="1:7" s="21" customFormat="1" ht="13.5">
      <c r="A24" s="303" t="s">
        <v>209</v>
      </c>
      <c r="B24" s="295" t="s">
        <v>249</v>
      </c>
      <c r="C24" s="312" t="s">
        <v>771</v>
      </c>
      <c r="D24" s="313"/>
      <c r="E24" s="313"/>
      <c r="F24" s="284" t="s">
        <v>692</v>
      </c>
      <c r="G24" s="285"/>
    </row>
    <row r="25" spans="1:7" s="21" customFormat="1" ht="13.5">
      <c r="A25" s="304"/>
      <c r="B25" s="296"/>
      <c r="C25" s="188" t="s">
        <v>176</v>
      </c>
      <c r="D25" s="189" t="s">
        <v>413</v>
      </c>
      <c r="E25" s="188" t="s">
        <v>177</v>
      </c>
      <c r="F25" s="188" t="s">
        <v>178</v>
      </c>
      <c r="G25" s="188" t="s">
        <v>179</v>
      </c>
    </row>
    <row r="26" spans="1:7" s="21" customFormat="1" ht="13.5">
      <c r="A26" s="145" t="s">
        <v>754</v>
      </c>
      <c r="B26" s="8">
        <v>14</v>
      </c>
      <c r="C26" s="11">
        <v>3</v>
      </c>
      <c r="D26" s="18">
        <v>3</v>
      </c>
      <c r="E26" s="19">
        <v>2</v>
      </c>
      <c r="F26" s="11">
        <v>3</v>
      </c>
      <c r="G26" s="19">
        <v>3</v>
      </c>
    </row>
    <row r="27" spans="1:7" s="21" customFormat="1" ht="13.5">
      <c r="A27" s="145">
        <v>15</v>
      </c>
      <c r="B27" s="8">
        <v>14</v>
      </c>
      <c r="C27" s="11">
        <v>3</v>
      </c>
      <c r="D27" s="18">
        <v>2</v>
      </c>
      <c r="E27" s="19">
        <v>3</v>
      </c>
      <c r="F27" s="11">
        <v>3</v>
      </c>
      <c r="G27" s="19">
        <v>3</v>
      </c>
    </row>
    <row r="28" spans="1:7" s="21" customFormat="1" ht="13.5">
      <c r="A28" s="145">
        <v>16</v>
      </c>
      <c r="B28" s="8">
        <v>15</v>
      </c>
      <c r="C28" s="11">
        <v>2</v>
      </c>
      <c r="D28" s="18">
        <v>3</v>
      </c>
      <c r="E28" s="19">
        <v>4</v>
      </c>
      <c r="F28" s="11">
        <v>3</v>
      </c>
      <c r="G28" s="19">
        <v>3</v>
      </c>
    </row>
    <row r="29" spans="1:7" s="21" customFormat="1" ht="13.5">
      <c r="A29" s="145">
        <v>17</v>
      </c>
      <c r="B29" s="8">
        <v>20</v>
      </c>
      <c r="C29" s="18">
        <v>5</v>
      </c>
      <c r="D29" s="18">
        <v>4</v>
      </c>
      <c r="E29" s="18">
        <v>3</v>
      </c>
      <c r="F29" s="11">
        <v>5</v>
      </c>
      <c r="G29" s="19">
        <v>3</v>
      </c>
    </row>
    <row r="30" spans="1:7" s="21" customFormat="1" ht="13.5">
      <c r="A30" s="145">
        <v>18</v>
      </c>
      <c r="B30" s="8">
        <v>17</v>
      </c>
      <c r="C30" s="18">
        <v>2</v>
      </c>
      <c r="D30" s="18">
        <v>2</v>
      </c>
      <c r="E30" s="18">
        <v>4</v>
      </c>
      <c r="F30" s="11">
        <v>3</v>
      </c>
      <c r="G30" s="19">
        <v>6</v>
      </c>
    </row>
    <row r="31" spans="1:7" s="21" customFormat="1" ht="13.5">
      <c r="A31" s="145">
        <v>19</v>
      </c>
      <c r="B31" s="8">
        <v>16</v>
      </c>
      <c r="C31" s="18">
        <v>2</v>
      </c>
      <c r="D31" s="18">
        <v>4</v>
      </c>
      <c r="E31" s="18">
        <v>4</v>
      </c>
      <c r="F31" s="11">
        <v>3</v>
      </c>
      <c r="G31" s="19">
        <v>3</v>
      </c>
    </row>
    <row r="32" spans="1:7" s="21" customFormat="1" ht="13.5">
      <c r="A32" s="145">
        <v>20</v>
      </c>
      <c r="B32" s="8">
        <v>17</v>
      </c>
      <c r="C32" s="18">
        <v>5</v>
      </c>
      <c r="D32" s="18">
        <v>2</v>
      </c>
      <c r="E32" s="18">
        <v>4</v>
      </c>
      <c r="F32" s="11">
        <v>3</v>
      </c>
      <c r="G32" s="19">
        <v>3</v>
      </c>
    </row>
    <row r="33" spans="1:7" s="21" customFormat="1" ht="13.5">
      <c r="A33" s="145">
        <v>21</v>
      </c>
      <c r="B33" s="8">
        <v>18</v>
      </c>
      <c r="C33" s="18">
        <v>2</v>
      </c>
      <c r="D33" s="18">
        <v>3</v>
      </c>
      <c r="E33" s="18">
        <v>7</v>
      </c>
      <c r="F33" s="11">
        <v>3</v>
      </c>
      <c r="G33" s="19">
        <v>3</v>
      </c>
    </row>
    <row r="34" spans="1:7" s="21" customFormat="1" ht="13.5">
      <c r="A34" s="145">
        <v>22</v>
      </c>
      <c r="B34" s="8">
        <v>15</v>
      </c>
      <c r="C34" s="18">
        <v>1</v>
      </c>
      <c r="D34" s="18">
        <v>4</v>
      </c>
      <c r="E34" s="18">
        <v>3</v>
      </c>
      <c r="F34" s="11">
        <v>4</v>
      </c>
      <c r="G34" s="19">
        <v>3</v>
      </c>
    </row>
    <row r="35" spans="1:7" s="21" customFormat="1" ht="13.5">
      <c r="A35" s="145">
        <v>23</v>
      </c>
      <c r="B35" s="8">
        <v>12</v>
      </c>
      <c r="C35" s="18">
        <v>1</v>
      </c>
      <c r="D35" s="18">
        <v>2</v>
      </c>
      <c r="E35" s="19">
        <v>4</v>
      </c>
      <c r="F35" s="18">
        <v>3</v>
      </c>
      <c r="G35" s="19">
        <v>5</v>
      </c>
    </row>
    <row r="36" spans="1:7" s="21" customFormat="1" ht="13.5">
      <c r="A36" s="146">
        <v>24</v>
      </c>
      <c r="B36" s="8">
        <v>13</v>
      </c>
      <c r="C36" s="18">
        <v>2</v>
      </c>
      <c r="D36" s="18">
        <v>2</v>
      </c>
      <c r="E36" s="19">
        <v>3</v>
      </c>
      <c r="F36" s="18">
        <v>3</v>
      </c>
      <c r="G36" s="19">
        <v>3</v>
      </c>
    </row>
    <row r="37" spans="1:7" s="21" customFormat="1" ht="13.5">
      <c r="A37" s="146">
        <v>25</v>
      </c>
      <c r="B37" s="8">
        <v>17</v>
      </c>
      <c r="C37" s="18">
        <v>3</v>
      </c>
      <c r="D37" s="18">
        <v>4</v>
      </c>
      <c r="E37" s="19">
        <v>5</v>
      </c>
      <c r="F37" s="18">
        <v>3</v>
      </c>
      <c r="G37" s="19">
        <v>2</v>
      </c>
    </row>
    <row r="38" spans="1:7" s="21" customFormat="1" ht="13.5">
      <c r="A38" s="146">
        <v>26</v>
      </c>
      <c r="B38" s="8">
        <v>15</v>
      </c>
      <c r="C38" s="18">
        <v>1</v>
      </c>
      <c r="D38" s="18">
        <v>4</v>
      </c>
      <c r="E38" s="19">
        <v>4</v>
      </c>
      <c r="F38" s="18">
        <v>3</v>
      </c>
      <c r="G38" s="19">
        <v>3</v>
      </c>
    </row>
    <row r="39" spans="1:7" s="21" customFormat="1" ht="13.5">
      <c r="A39" s="146">
        <v>27</v>
      </c>
      <c r="B39" s="8">
        <v>10</v>
      </c>
      <c r="C39" s="18">
        <v>3</v>
      </c>
      <c r="D39" s="18">
        <v>0</v>
      </c>
      <c r="E39" s="19">
        <v>1</v>
      </c>
      <c r="F39" s="18">
        <v>3</v>
      </c>
      <c r="G39" s="19">
        <v>3</v>
      </c>
    </row>
    <row r="40" spans="1:7" s="21" customFormat="1" ht="13.5">
      <c r="A40" s="147">
        <v>28</v>
      </c>
      <c r="B40" s="138">
        <v>13</v>
      </c>
      <c r="C40" s="136">
        <v>2</v>
      </c>
      <c r="D40" s="136">
        <v>3</v>
      </c>
      <c r="E40" s="137">
        <v>2</v>
      </c>
      <c r="F40" s="136">
        <v>3</v>
      </c>
      <c r="G40" s="137">
        <v>3</v>
      </c>
    </row>
    <row r="41" spans="6:7" s="21" customFormat="1" ht="13.5">
      <c r="F41" s="259"/>
      <c r="G41" s="256" t="s">
        <v>762</v>
      </c>
    </row>
    <row r="42" spans="8:9" ht="13.5">
      <c r="H42" s="33"/>
      <c r="I42" s="32"/>
    </row>
    <row r="43" spans="1:10" ht="13.5">
      <c r="A43" s="283" t="s">
        <v>693</v>
      </c>
      <c r="B43" s="283"/>
      <c r="C43" s="283"/>
      <c r="D43" s="283"/>
      <c r="E43" s="283"/>
      <c r="F43" s="283"/>
      <c r="G43" s="283"/>
      <c r="H43" s="283"/>
      <c r="I43" s="283"/>
      <c r="J43" s="283"/>
    </row>
    <row r="45" spans="1:7" s="21" customFormat="1" ht="18" customHeight="1">
      <c r="A45" s="301" t="s">
        <v>507</v>
      </c>
      <c r="B45" s="297" t="s">
        <v>508</v>
      </c>
      <c r="C45" s="298"/>
      <c r="D45" s="298"/>
      <c r="E45" s="298"/>
      <c r="F45" s="299"/>
      <c r="G45" s="151"/>
    </row>
    <row r="46" spans="1:7" s="21" customFormat="1" ht="18" customHeight="1">
      <c r="A46" s="302"/>
      <c r="B46" s="6" t="s">
        <v>176</v>
      </c>
      <c r="C46" s="289" t="s">
        <v>414</v>
      </c>
      <c r="D46" s="290"/>
      <c r="E46" s="289" t="s">
        <v>177</v>
      </c>
      <c r="F46" s="290"/>
      <c r="G46" s="152"/>
    </row>
    <row r="47" spans="1:7" s="21" customFormat="1" ht="13.5">
      <c r="A47" s="83" t="s">
        <v>694</v>
      </c>
      <c r="B47" s="82" t="s">
        <v>510</v>
      </c>
      <c r="C47" s="287" t="s">
        <v>510</v>
      </c>
      <c r="D47" s="288"/>
      <c r="E47" s="287" t="s">
        <v>510</v>
      </c>
      <c r="F47" s="288"/>
      <c r="G47" s="151"/>
    </row>
    <row r="48" s="21" customFormat="1" ht="13.5"/>
    <row r="49" spans="1:4" s="21" customFormat="1" ht="13.5">
      <c r="A49" s="293" t="s">
        <v>511</v>
      </c>
      <c r="B49" s="294"/>
      <c r="C49" s="118" t="s">
        <v>512</v>
      </c>
      <c r="D49" s="113"/>
    </row>
    <row r="50" spans="1:5" s="21" customFormat="1" ht="13.5">
      <c r="A50"/>
      <c r="B50" s="113"/>
      <c r="C50" s="310" t="s">
        <v>614</v>
      </c>
      <c r="D50" s="310"/>
      <c r="E50" s="84" t="s">
        <v>513</v>
      </c>
    </row>
    <row r="51" spans="2:8" s="21" customFormat="1" ht="13.5">
      <c r="B51" s="113"/>
      <c r="C51" s="310" t="s">
        <v>615</v>
      </c>
      <c r="D51" s="310"/>
      <c r="E51" s="84" t="s">
        <v>514</v>
      </c>
      <c r="F51"/>
      <c r="G51"/>
      <c r="H51"/>
    </row>
    <row r="52" spans="2:8" s="21" customFormat="1" ht="13.5">
      <c r="B52" s="113"/>
      <c r="C52" s="311" t="s">
        <v>616</v>
      </c>
      <c r="D52" s="311"/>
      <c r="E52" s="84" t="s">
        <v>515</v>
      </c>
      <c r="G52"/>
      <c r="H52"/>
    </row>
    <row r="53" spans="2:8" ht="13.5" customHeight="1">
      <c r="B53" s="113"/>
      <c r="C53" s="286" t="s">
        <v>617</v>
      </c>
      <c r="D53" s="286"/>
      <c r="E53" s="84" t="s">
        <v>516</v>
      </c>
      <c r="G53" s="291"/>
      <c r="H53" s="292"/>
    </row>
    <row r="54" spans="1:6" ht="13.5" customHeight="1">
      <c r="A54" s="47"/>
      <c r="B54" s="113"/>
      <c r="C54" s="286" t="s">
        <v>618</v>
      </c>
      <c r="D54" s="286"/>
      <c r="E54" s="84" t="s">
        <v>517</v>
      </c>
      <c r="F54" s="85" t="s">
        <v>518</v>
      </c>
    </row>
    <row r="55" spans="2:5" ht="13.5" customHeight="1">
      <c r="B55" s="113"/>
      <c r="C55" s="286" t="s">
        <v>619</v>
      </c>
      <c r="D55" s="286"/>
      <c r="E55" s="84" t="s">
        <v>516</v>
      </c>
    </row>
    <row r="56" spans="2:5" ht="13.5" customHeight="1">
      <c r="B56" s="113"/>
      <c r="C56" s="286" t="s">
        <v>695</v>
      </c>
      <c r="D56" s="286"/>
      <c r="E56" s="84" t="s">
        <v>509</v>
      </c>
    </row>
    <row r="57" spans="2:5" ht="13.5" customHeight="1">
      <c r="B57" s="113"/>
      <c r="C57" s="286" t="s">
        <v>696</v>
      </c>
      <c r="D57" s="286"/>
      <c r="E57" s="84" t="s">
        <v>697</v>
      </c>
    </row>
    <row r="58" spans="2:5" ht="13.5" customHeight="1">
      <c r="B58" s="113"/>
      <c r="C58" s="184"/>
      <c r="D58" s="184"/>
      <c r="E58" s="84"/>
    </row>
    <row r="59" spans="1:11" ht="13.5" customHeight="1">
      <c r="A59" s="308" t="s">
        <v>519</v>
      </c>
      <c r="B59" s="309"/>
      <c r="C59" s="305" t="s">
        <v>640</v>
      </c>
      <c r="D59" s="306"/>
      <c r="E59" s="306"/>
      <c r="F59" s="306"/>
      <c r="G59" s="306"/>
      <c r="H59" s="306"/>
      <c r="I59" s="306"/>
      <c r="J59" s="306"/>
      <c r="K59" s="307"/>
    </row>
    <row r="60" spans="1:11" ht="13.5">
      <c r="A60" s="86"/>
      <c r="B60" s="113"/>
      <c r="C60" s="306"/>
      <c r="D60" s="306"/>
      <c r="E60" s="306"/>
      <c r="F60" s="306"/>
      <c r="G60" s="306"/>
      <c r="H60" s="306"/>
      <c r="I60" s="306"/>
      <c r="J60" s="306"/>
      <c r="K60" s="307"/>
    </row>
    <row r="61" spans="1:11" ht="16.5" customHeight="1">
      <c r="A61" s="23"/>
      <c r="B61" s="113"/>
      <c r="C61" s="306"/>
      <c r="D61" s="306"/>
      <c r="E61" s="306"/>
      <c r="F61" s="306"/>
      <c r="G61" s="306"/>
      <c r="H61" s="306"/>
      <c r="I61" s="306"/>
      <c r="J61" s="306"/>
      <c r="K61" s="307"/>
    </row>
    <row r="62" spans="1:10" ht="13.5">
      <c r="A62" s="21"/>
      <c r="B62" s="21"/>
      <c r="C62" s="21"/>
      <c r="D62" s="21"/>
      <c r="E62" s="21"/>
      <c r="I62" s="259"/>
      <c r="J62" s="256" t="s">
        <v>762</v>
      </c>
    </row>
    <row r="66" spans="5:6" ht="13.5">
      <c r="E66" s="1"/>
      <c r="F66" s="1"/>
    </row>
  </sheetData>
  <sheetProtection/>
  <mergeCells count="28">
    <mergeCell ref="C55:D55"/>
    <mergeCell ref="A3:A4"/>
    <mergeCell ref="C59:K61"/>
    <mergeCell ref="H3:J3"/>
    <mergeCell ref="C56:D56"/>
    <mergeCell ref="A59:B59"/>
    <mergeCell ref="C50:D50"/>
    <mergeCell ref="C51:D51"/>
    <mergeCell ref="C52:D52"/>
    <mergeCell ref="C24:E24"/>
    <mergeCell ref="C57:D57"/>
    <mergeCell ref="A49:B49"/>
    <mergeCell ref="B24:B25"/>
    <mergeCell ref="B3:D3"/>
    <mergeCell ref="A22:D22"/>
    <mergeCell ref="A45:A46"/>
    <mergeCell ref="B45:F45"/>
    <mergeCell ref="C46:D46"/>
    <mergeCell ref="E3:G3"/>
    <mergeCell ref="A24:A25"/>
    <mergeCell ref="A43:J43"/>
    <mergeCell ref="F24:G24"/>
    <mergeCell ref="C53:D53"/>
    <mergeCell ref="C47:D47"/>
    <mergeCell ref="E46:F46"/>
    <mergeCell ref="C54:D54"/>
    <mergeCell ref="E47:F47"/>
    <mergeCell ref="G53:H53"/>
  </mergeCells>
  <printOptions/>
  <pageMargins left="0.9055118110236221" right="0.4724409448818898" top="0.5905511811023623" bottom="0.5905511811023623" header="0.5118110236220472" footer="0.5118110236220472"/>
  <pageSetup firstPageNumber="100" useFirstPageNumber="1" horizontalDpi="600" verticalDpi="600" orientation="portrait" paperSize="9" scale="88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18" zoomScaleSheetLayoutView="118" zoomScalePageLayoutView="0" workbookViewId="0" topLeftCell="A1">
      <selection activeCell="E7" sqref="E7"/>
    </sheetView>
  </sheetViews>
  <sheetFormatPr defaultColWidth="9.00390625" defaultRowHeight="13.5"/>
  <cols>
    <col min="1" max="1" width="9.00390625" style="21" customWidth="1"/>
    <col min="2" max="2" width="16.50390625" style="21" customWidth="1"/>
    <col min="3" max="3" width="16.875" style="21" customWidth="1"/>
    <col min="4" max="6" width="13.625" style="21" customWidth="1"/>
    <col min="7" max="15" width="9.00390625" style="21" customWidth="1"/>
    <col min="16" max="16" width="8.875" style="21" customWidth="1"/>
    <col min="17" max="16384" width="9.00390625" style="21" customWidth="1"/>
  </cols>
  <sheetData>
    <row r="1" ht="13.5">
      <c r="A1" s="22" t="s">
        <v>473</v>
      </c>
    </row>
    <row r="2" ht="13.5">
      <c r="D2" s="153" t="s">
        <v>646</v>
      </c>
    </row>
    <row r="3" spans="1:4" ht="13.5">
      <c r="A3" s="44" t="s">
        <v>180</v>
      </c>
      <c r="B3" s="72" t="s">
        <v>181</v>
      </c>
      <c r="C3" s="72" t="s">
        <v>182</v>
      </c>
      <c r="D3" s="72" t="s">
        <v>183</v>
      </c>
    </row>
    <row r="4" spans="1:4" ht="13.5">
      <c r="A4" s="148" t="s">
        <v>755</v>
      </c>
      <c r="B4" s="126">
        <v>50944</v>
      </c>
      <c r="C4" s="20">
        <v>24920</v>
      </c>
      <c r="D4" s="127">
        <v>26024</v>
      </c>
    </row>
    <row r="5" spans="1:4" ht="13.5">
      <c r="A5" s="148">
        <v>17</v>
      </c>
      <c r="B5" s="126">
        <v>51063</v>
      </c>
      <c r="C5" s="20">
        <v>24968</v>
      </c>
      <c r="D5" s="127">
        <v>26095</v>
      </c>
    </row>
    <row r="6" spans="1:4" ht="13.5">
      <c r="A6" s="148">
        <v>18</v>
      </c>
      <c r="B6" s="20">
        <v>56944</v>
      </c>
      <c r="C6" s="20">
        <v>27796</v>
      </c>
      <c r="D6" s="127">
        <v>29148</v>
      </c>
    </row>
    <row r="7" spans="1:4" ht="13.5">
      <c r="A7" s="148">
        <v>19</v>
      </c>
      <c r="B7" s="126">
        <v>56903</v>
      </c>
      <c r="C7" s="20">
        <v>27802</v>
      </c>
      <c r="D7" s="127">
        <v>29101</v>
      </c>
    </row>
    <row r="8" spans="1:4" ht="13.5">
      <c r="A8" s="149">
        <v>20</v>
      </c>
      <c r="B8" s="126">
        <v>56873</v>
      </c>
      <c r="C8" s="20">
        <v>27803</v>
      </c>
      <c r="D8" s="127">
        <v>29070</v>
      </c>
    </row>
    <row r="9" spans="1:4" ht="13.5">
      <c r="A9" s="149">
        <v>21</v>
      </c>
      <c r="B9" s="126">
        <v>56709</v>
      </c>
      <c r="C9" s="20">
        <v>27716</v>
      </c>
      <c r="D9" s="127">
        <v>28993</v>
      </c>
    </row>
    <row r="10" spans="1:4" ht="13.5">
      <c r="A10" s="149">
        <v>22</v>
      </c>
      <c r="B10" s="126">
        <v>56453</v>
      </c>
      <c r="C10" s="20">
        <v>27569</v>
      </c>
      <c r="D10" s="127">
        <v>28884</v>
      </c>
    </row>
    <row r="11" spans="1:4" ht="13.5">
      <c r="A11" s="149">
        <v>23</v>
      </c>
      <c r="B11" s="126">
        <v>56263</v>
      </c>
      <c r="C11" s="20">
        <v>27476</v>
      </c>
      <c r="D11" s="127">
        <v>28787</v>
      </c>
    </row>
    <row r="12" spans="1:4" ht="13.5">
      <c r="A12" s="149">
        <v>24</v>
      </c>
      <c r="B12" s="126">
        <v>56157</v>
      </c>
      <c r="C12" s="20">
        <v>27413</v>
      </c>
      <c r="D12" s="127">
        <v>28744</v>
      </c>
    </row>
    <row r="13" spans="1:4" ht="13.5">
      <c r="A13" s="149">
        <v>25</v>
      </c>
      <c r="B13" s="126">
        <f>SUM(C13:D13)</f>
        <v>55867</v>
      </c>
      <c r="C13" s="20">
        <v>27277</v>
      </c>
      <c r="D13" s="127">
        <v>28590</v>
      </c>
    </row>
    <row r="14" spans="1:4" ht="13.5">
      <c r="A14" s="149">
        <v>26</v>
      </c>
      <c r="B14" s="126">
        <f>SUM(C14:D14)</f>
        <v>55660</v>
      </c>
      <c r="C14" s="20">
        <v>27168</v>
      </c>
      <c r="D14" s="127">
        <v>28492</v>
      </c>
    </row>
    <row r="15" spans="1:4" ht="13.5">
      <c r="A15" s="149">
        <v>27</v>
      </c>
      <c r="B15" s="126">
        <v>55594</v>
      </c>
      <c r="C15" s="20">
        <v>27139</v>
      </c>
      <c r="D15" s="127">
        <v>28455</v>
      </c>
    </row>
    <row r="16" spans="1:4" ht="13.5">
      <c r="A16" s="149">
        <v>28</v>
      </c>
      <c r="B16" s="126">
        <v>55170</v>
      </c>
      <c r="C16" s="20">
        <v>26915</v>
      </c>
      <c r="D16" s="127">
        <v>28255</v>
      </c>
    </row>
    <row r="17" spans="1:4" ht="13.5">
      <c r="A17" s="150">
        <v>29</v>
      </c>
      <c r="B17" s="183">
        <v>56267</v>
      </c>
      <c r="C17" s="128">
        <v>27467</v>
      </c>
      <c r="D17" s="129">
        <v>28800</v>
      </c>
    </row>
    <row r="18" spans="1:4" ht="13.5">
      <c r="A18" s="77"/>
      <c r="B18" s="260"/>
      <c r="C18" s="260"/>
      <c r="D18" s="154" t="s">
        <v>283</v>
      </c>
    </row>
    <row r="19" spans="1:4" ht="13.5">
      <c r="A19" s="45"/>
      <c r="B19" s="20"/>
      <c r="C19" s="20"/>
      <c r="D19" s="20"/>
    </row>
    <row r="20" spans="1:3" ht="13.5">
      <c r="A20" s="300" t="s">
        <v>498</v>
      </c>
      <c r="B20" s="300"/>
      <c r="C20" s="300"/>
    </row>
    <row r="21" spans="5:6" ht="13.5" customHeight="1">
      <c r="E21" s="270"/>
      <c r="F21" s="153" t="s">
        <v>756</v>
      </c>
    </row>
    <row r="22" spans="1:6" ht="13.5">
      <c r="A22" s="44" t="s">
        <v>425</v>
      </c>
      <c r="B22" s="320" t="s">
        <v>184</v>
      </c>
      <c r="C22" s="320"/>
      <c r="D22" s="44" t="s">
        <v>181</v>
      </c>
      <c r="E22" s="55" t="s">
        <v>185</v>
      </c>
      <c r="F22" s="44" t="s">
        <v>186</v>
      </c>
    </row>
    <row r="23" spans="1:6" ht="13.5">
      <c r="A23" s="73">
        <v>1</v>
      </c>
      <c r="B23" s="318" t="s">
        <v>465</v>
      </c>
      <c r="C23" s="319"/>
      <c r="D23" s="130">
        <f>SUM(E23:F23)</f>
        <v>2148</v>
      </c>
      <c r="E23" s="175">
        <v>1020</v>
      </c>
      <c r="F23" s="176">
        <v>1128</v>
      </c>
    </row>
    <row r="24" spans="1:6" ht="13.5">
      <c r="A24" s="74">
        <v>2</v>
      </c>
      <c r="B24" s="314" t="s">
        <v>522</v>
      </c>
      <c r="C24" s="315"/>
      <c r="D24" s="131">
        <f aca="true" t="shared" si="0" ref="D24:D63">SUM(E24:F24)</f>
        <v>2379</v>
      </c>
      <c r="E24" s="177">
        <v>1156</v>
      </c>
      <c r="F24" s="178">
        <v>1223</v>
      </c>
    </row>
    <row r="25" spans="1:6" ht="13.5">
      <c r="A25" s="74">
        <v>3</v>
      </c>
      <c r="B25" s="314" t="s">
        <v>187</v>
      </c>
      <c r="C25" s="315"/>
      <c r="D25" s="131">
        <f t="shared" si="0"/>
        <v>1605</v>
      </c>
      <c r="E25" s="175">
        <v>766</v>
      </c>
      <c r="F25" s="176">
        <v>839</v>
      </c>
    </row>
    <row r="26" spans="1:6" ht="13.5">
      <c r="A26" s="74">
        <v>4</v>
      </c>
      <c r="B26" s="314" t="s">
        <v>188</v>
      </c>
      <c r="C26" s="315"/>
      <c r="D26" s="131">
        <f t="shared" si="0"/>
        <v>705</v>
      </c>
      <c r="E26" s="175">
        <v>331</v>
      </c>
      <c r="F26" s="176">
        <v>374</v>
      </c>
    </row>
    <row r="27" spans="1:6" ht="13.5">
      <c r="A27" s="74">
        <v>5</v>
      </c>
      <c r="B27" s="314" t="s">
        <v>523</v>
      </c>
      <c r="C27" s="315"/>
      <c r="D27" s="131">
        <f t="shared" si="0"/>
        <v>3098</v>
      </c>
      <c r="E27" s="175">
        <v>1516</v>
      </c>
      <c r="F27" s="176">
        <v>1582</v>
      </c>
    </row>
    <row r="28" spans="1:6" ht="13.5">
      <c r="A28" s="74">
        <v>6</v>
      </c>
      <c r="B28" s="316" t="s">
        <v>653</v>
      </c>
      <c r="C28" s="317"/>
      <c r="D28" s="131">
        <f t="shared" si="0"/>
        <v>3136</v>
      </c>
      <c r="E28" s="175">
        <v>1513</v>
      </c>
      <c r="F28" s="176">
        <v>1623</v>
      </c>
    </row>
    <row r="29" spans="1:6" ht="13.5">
      <c r="A29" s="74">
        <v>7</v>
      </c>
      <c r="B29" s="314" t="s">
        <v>189</v>
      </c>
      <c r="C29" s="315"/>
      <c r="D29" s="131">
        <f t="shared" si="0"/>
        <v>2417</v>
      </c>
      <c r="E29" s="175">
        <v>1185</v>
      </c>
      <c r="F29" s="176">
        <v>1232</v>
      </c>
    </row>
    <row r="30" spans="1:6" ht="13.5">
      <c r="A30" s="74">
        <v>8</v>
      </c>
      <c r="B30" s="314" t="s">
        <v>524</v>
      </c>
      <c r="C30" s="315"/>
      <c r="D30" s="131">
        <f t="shared" si="0"/>
        <v>1085</v>
      </c>
      <c r="E30" s="175">
        <v>523</v>
      </c>
      <c r="F30" s="176">
        <v>562</v>
      </c>
    </row>
    <row r="31" spans="1:6" ht="13.5">
      <c r="A31" s="74">
        <v>9</v>
      </c>
      <c r="B31" s="314" t="s">
        <v>525</v>
      </c>
      <c r="C31" s="315"/>
      <c r="D31" s="131">
        <f t="shared" si="0"/>
        <v>757</v>
      </c>
      <c r="E31" s="175">
        <v>360</v>
      </c>
      <c r="F31" s="176">
        <v>397</v>
      </c>
    </row>
    <row r="32" spans="1:6" ht="13.5">
      <c r="A32" s="74">
        <v>10</v>
      </c>
      <c r="B32" s="314" t="s">
        <v>526</v>
      </c>
      <c r="C32" s="315"/>
      <c r="D32" s="131">
        <f t="shared" si="0"/>
        <v>1586</v>
      </c>
      <c r="E32" s="175">
        <v>794</v>
      </c>
      <c r="F32" s="176">
        <v>792</v>
      </c>
    </row>
    <row r="33" spans="1:6" ht="13.5">
      <c r="A33" s="74">
        <v>11</v>
      </c>
      <c r="B33" s="314" t="s">
        <v>190</v>
      </c>
      <c r="C33" s="315"/>
      <c r="D33" s="131">
        <f t="shared" si="0"/>
        <v>1980</v>
      </c>
      <c r="E33" s="175">
        <v>970</v>
      </c>
      <c r="F33" s="176">
        <v>1010</v>
      </c>
    </row>
    <row r="34" spans="1:6" ht="13.5">
      <c r="A34" s="74">
        <v>12</v>
      </c>
      <c r="B34" s="314" t="s">
        <v>191</v>
      </c>
      <c r="C34" s="315"/>
      <c r="D34" s="131">
        <f t="shared" si="0"/>
        <v>1935</v>
      </c>
      <c r="E34" s="175">
        <v>940</v>
      </c>
      <c r="F34" s="176">
        <v>995</v>
      </c>
    </row>
    <row r="35" spans="1:6" ht="13.5">
      <c r="A35" s="74">
        <v>13</v>
      </c>
      <c r="B35" s="314" t="s">
        <v>192</v>
      </c>
      <c r="C35" s="315"/>
      <c r="D35" s="131">
        <f t="shared" si="0"/>
        <v>1977</v>
      </c>
      <c r="E35" s="175">
        <v>965</v>
      </c>
      <c r="F35" s="176">
        <v>1012</v>
      </c>
    </row>
    <row r="36" spans="1:6" ht="13.5">
      <c r="A36" s="74">
        <v>14</v>
      </c>
      <c r="B36" s="314" t="s">
        <v>193</v>
      </c>
      <c r="C36" s="315"/>
      <c r="D36" s="131">
        <f t="shared" si="0"/>
        <v>3440</v>
      </c>
      <c r="E36" s="175">
        <v>1739</v>
      </c>
      <c r="F36" s="176">
        <v>1701</v>
      </c>
    </row>
    <row r="37" spans="1:6" ht="13.5">
      <c r="A37" s="74">
        <v>15</v>
      </c>
      <c r="B37" s="314" t="s">
        <v>426</v>
      </c>
      <c r="C37" s="315"/>
      <c r="D37" s="131">
        <f t="shared" si="0"/>
        <v>2698</v>
      </c>
      <c r="E37" s="175">
        <v>1280</v>
      </c>
      <c r="F37" s="176">
        <v>1418</v>
      </c>
    </row>
    <row r="38" spans="1:6" ht="13.5">
      <c r="A38" s="74">
        <v>16</v>
      </c>
      <c r="B38" s="314" t="s">
        <v>194</v>
      </c>
      <c r="C38" s="315"/>
      <c r="D38" s="131">
        <f t="shared" si="0"/>
        <v>1856</v>
      </c>
      <c r="E38" s="175">
        <v>899</v>
      </c>
      <c r="F38" s="176">
        <v>957</v>
      </c>
    </row>
    <row r="39" spans="1:6" ht="13.5">
      <c r="A39" s="74">
        <v>17</v>
      </c>
      <c r="B39" s="314" t="s">
        <v>195</v>
      </c>
      <c r="C39" s="315"/>
      <c r="D39" s="131">
        <f t="shared" si="0"/>
        <v>1464</v>
      </c>
      <c r="E39" s="175">
        <v>714</v>
      </c>
      <c r="F39" s="176">
        <v>750</v>
      </c>
    </row>
    <row r="40" spans="1:6" ht="13.5">
      <c r="A40" s="74">
        <v>18</v>
      </c>
      <c r="B40" s="314" t="s">
        <v>196</v>
      </c>
      <c r="C40" s="315"/>
      <c r="D40" s="131">
        <f t="shared" si="0"/>
        <v>2030</v>
      </c>
      <c r="E40" s="175">
        <v>1004</v>
      </c>
      <c r="F40" s="176">
        <v>1026</v>
      </c>
    </row>
    <row r="41" spans="1:6" ht="13.5">
      <c r="A41" s="74">
        <v>19</v>
      </c>
      <c r="B41" s="314" t="s">
        <v>197</v>
      </c>
      <c r="C41" s="315"/>
      <c r="D41" s="131">
        <f t="shared" si="0"/>
        <v>2488</v>
      </c>
      <c r="E41" s="175">
        <v>1223</v>
      </c>
      <c r="F41" s="176">
        <v>1265</v>
      </c>
    </row>
    <row r="42" spans="1:6" ht="13.5">
      <c r="A42" s="74">
        <v>20</v>
      </c>
      <c r="B42" s="314" t="s">
        <v>427</v>
      </c>
      <c r="C42" s="315"/>
      <c r="D42" s="131">
        <f t="shared" si="0"/>
        <v>2743</v>
      </c>
      <c r="E42" s="175">
        <v>1323</v>
      </c>
      <c r="F42" s="176">
        <v>1420</v>
      </c>
    </row>
    <row r="43" spans="1:6" ht="13.5">
      <c r="A43" s="74">
        <v>21</v>
      </c>
      <c r="B43" s="314" t="s">
        <v>198</v>
      </c>
      <c r="C43" s="315"/>
      <c r="D43" s="131">
        <f t="shared" si="0"/>
        <v>1275</v>
      </c>
      <c r="E43" s="175">
        <v>634</v>
      </c>
      <c r="F43" s="176">
        <v>641</v>
      </c>
    </row>
    <row r="44" spans="1:6" ht="13.5">
      <c r="A44" s="74">
        <v>22</v>
      </c>
      <c r="B44" s="314" t="s">
        <v>199</v>
      </c>
      <c r="C44" s="315"/>
      <c r="D44" s="131">
        <f t="shared" si="0"/>
        <v>1447</v>
      </c>
      <c r="E44" s="175">
        <v>679</v>
      </c>
      <c r="F44" s="176">
        <v>768</v>
      </c>
    </row>
    <row r="45" spans="1:6" ht="13.5">
      <c r="A45" s="74">
        <v>23</v>
      </c>
      <c r="B45" s="314" t="s">
        <v>200</v>
      </c>
      <c r="C45" s="315"/>
      <c r="D45" s="131">
        <f t="shared" si="0"/>
        <v>921</v>
      </c>
      <c r="E45" s="175">
        <v>456</v>
      </c>
      <c r="F45" s="176">
        <v>465</v>
      </c>
    </row>
    <row r="46" spans="1:6" ht="13.5">
      <c r="A46" s="74">
        <v>24</v>
      </c>
      <c r="B46" s="314" t="s">
        <v>201</v>
      </c>
      <c r="C46" s="315"/>
      <c r="D46" s="131">
        <f t="shared" si="0"/>
        <v>1121</v>
      </c>
      <c r="E46" s="175">
        <v>585</v>
      </c>
      <c r="F46" s="176">
        <v>536</v>
      </c>
    </row>
    <row r="47" spans="1:6" ht="13.5">
      <c r="A47" s="74">
        <v>25</v>
      </c>
      <c r="B47" s="314" t="s">
        <v>202</v>
      </c>
      <c r="C47" s="315"/>
      <c r="D47" s="131">
        <f t="shared" si="0"/>
        <v>80</v>
      </c>
      <c r="E47" s="175">
        <v>39</v>
      </c>
      <c r="F47" s="176">
        <v>41</v>
      </c>
    </row>
    <row r="48" spans="1:6" ht="13.5">
      <c r="A48" s="74">
        <v>26</v>
      </c>
      <c r="B48" s="314" t="s">
        <v>203</v>
      </c>
      <c r="C48" s="315"/>
      <c r="D48" s="131">
        <f t="shared" si="0"/>
        <v>937</v>
      </c>
      <c r="E48" s="175">
        <v>466</v>
      </c>
      <c r="F48" s="176">
        <v>471</v>
      </c>
    </row>
    <row r="49" spans="1:6" ht="13.5">
      <c r="A49" s="74">
        <v>27</v>
      </c>
      <c r="B49" s="314" t="s">
        <v>204</v>
      </c>
      <c r="C49" s="315"/>
      <c r="D49" s="131">
        <f t="shared" si="0"/>
        <v>1379</v>
      </c>
      <c r="E49" s="175">
        <v>669</v>
      </c>
      <c r="F49" s="176">
        <v>710</v>
      </c>
    </row>
    <row r="50" spans="1:6" ht="13.5">
      <c r="A50" s="74">
        <v>28</v>
      </c>
      <c r="B50" s="314" t="s">
        <v>205</v>
      </c>
      <c r="C50" s="315"/>
      <c r="D50" s="131">
        <f t="shared" si="0"/>
        <v>1297</v>
      </c>
      <c r="E50" s="175">
        <v>642</v>
      </c>
      <c r="F50" s="176">
        <v>655</v>
      </c>
    </row>
    <row r="51" spans="1:6" ht="13.5">
      <c r="A51" s="74">
        <v>29</v>
      </c>
      <c r="B51" s="314" t="s">
        <v>527</v>
      </c>
      <c r="C51" s="315"/>
      <c r="D51" s="131">
        <f t="shared" si="0"/>
        <v>637</v>
      </c>
      <c r="E51" s="175">
        <v>317</v>
      </c>
      <c r="F51" s="176">
        <v>320</v>
      </c>
    </row>
    <row r="52" spans="1:6" ht="13.5">
      <c r="A52" s="74">
        <v>30</v>
      </c>
      <c r="B52" s="314" t="s">
        <v>206</v>
      </c>
      <c r="C52" s="315"/>
      <c r="D52" s="131">
        <f t="shared" si="0"/>
        <v>379</v>
      </c>
      <c r="E52" s="175">
        <v>182</v>
      </c>
      <c r="F52" s="176">
        <v>197</v>
      </c>
    </row>
    <row r="53" spans="1:6" ht="13.5">
      <c r="A53" s="74">
        <v>31</v>
      </c>
      <c r="B53" s="327" t="s">
        <v>701</v>
      </c>
      <c r="C53" s="328"/>
      <c r="D53" s="131">
        <f t="shared" si="0"/>
        <v>256</v>
      </c>
      <c r="E53" s="175">
        <v>137</v>
      </c>
      <c r="F53" s="176">
        <v>119</v>
      </c>
    </row>
    <row r="54" spans="1:6" ht="13.5">
      <c r="A54" s="74">
        <v>32</v>
      </c>
      <c r="B54" s="314" t="s">
        <v>207</v>
      </c>
      <c r="C54" s="315"/>
      <c r="D54" s="131">
        <f t="shared" si="0"/>
        <v>151</v>
      </c>
      <c r="E54" s="175">
        <v>75</v>
      </c>
      <c r="F54" s="176">
        <v>76</v>
      </c>
    </row>
    <row r="55" spans="1:6" ht="13.5">
      <c r="A55" s="74">
        <v>33</v>
      </c>
      <c r="B55" s="314" t="s">
        <v>447</v>
      </c>
      <c r="C55" s="315"/>
      <c r="D55" s="131">
        <f t="shared" si="0"/>
        <v>2018</v>
      </c>
      <c r="E55" s="175">
        <v>977</v>
      </c>
      <c r="F55" s="176">
        <v>1041</v>
      </c>
    </row>
    <row r="56" spans="1:6" ht="13.5">
      <c r="A56" s="74">
        <v>34</v>
      </c>
      <c r="B56" s="314" t="s">
        <v>448</v>
      </c>
      <c r="C56" s="315"/>
      <c r="D56" s="131">
        <f t="shared" si="0"/>
        <v>188</v>
      </c>
      <c r="E56" s="175">
        <v>98</v>
      </c>
      <c r="F56" s="176">
        <v>90</v>
      </c>
    </row>
    <row r="57" spans="1:6" ht="13.5">
      <c r="A57" s="74">
        <v>35</v>
      </c>
      <c r="B57" s="314" t="s">
        <v>449</v>
      </c>
      <c r="C57" s="315"/>
      <c r="D57" s="131">
        <f t="shared" si="0"/>
        <v>1512</v>
      </c>
      <c r="E57" s="175">
        <v>735</v>
      </c>
      <c r="F57" s="176">
        <v>777</v>
      </c>
    </row>
    <row r="58" spans="1:6" ht="13.5">
      <c r="A58" s="74">
        <v>36</v>
      </c>
      <c r="B58" s="314" t="s">
        <v>656</v>
      </c>
      <c r="C58" s="315"/>
      <c r="D58" s="131">
        <f t="shared" si="0"/>
        <v>383</v>
      </c>
      <c r="E58" s="175">
        <v>179</v>
      </c>
      <c r="F58" s="176">
        <v>204</v>
      </c>
    </row>
    <row r="59" spans="1:6" ht="13.5">
      <c r="A59" s="74">
        <v>37</v>
      </c>
      <c r="B59" s="314" t="s">
        <v>450</v>
      </c>
      <c r="C59" s="315"/>
      <c r="D59" s="131">
        <f t="shared" si="0"/>
        <v>162</v>
      </c>
      <c r="E59" s="175">
        <v>78</v>
      </c>
      <c r="F59" s="176">
        <v>84</v>
      </c>
    </row>
    <row r="60" spans="1:6" ht="13.5">
      <c r="A60" s="74">
        <v>38</v>
      </c>
      <c r="B60" s="314" t="s">
        <v>657</v>
      </c>
      <c r="C60" s="315"/>
      <c r="D60" s="131">
        <f t="shared" si="0"/>
        <v>56</v>
      </c>
      <c r="E60" s="175">
        <v>30</v>
      </c>
      <c r="F60" s="176">
        <v>26</v>
      </c>
    </row>
    <row r="61" spans="1:6" ht="13.5">
      <c r="A61" s="74">
        <v>39</v>
      </c>
      <c r="B61" s="314" t="s">
        <v>451</v>
      </c>
      <c r="C61" s="315"/>
      <c r="D61" s="131">
        <f t="shared" si="0"/>
        <v>345</v>
      </c>
      <c r="E61" s="175">
        <v>173</v>
      </c>
      <c r="F61" s="176">
        <v>172</v>
      </c>
    </row>
    <row r="62" spans="1:6" ht="13.5">
      <c r="A62" s="74">
        <v>40</v>
      </c>
      <c r="B62" s="314" t="s">
        <v>655</v>
      </c>
      <c r="C62" s="315"/>
      <c r="D62" s="131">
        <f t="shared" si="0"/>
        <v>90</v>
      </c>
      <c r="E62" s="175">
        <v>41</v>
      </c>
      <c r="F62" s="176">
        <v>49</v>
      </c>
    </row>
    <row r="63" spans="1:6" ht="13.5">
      <c r="A63" s="74">
        <v>41</v>
      </c>
      <c r="B63" s="325" t="s">
        <v>654</v>
      </c>
      <c r="C63" s="326"/>
      <c r="D63" s="131">
        <f t="shared" si="0"/>
        <v>106</v>
      </c>
      <c r="E63" s="175">
        <v>54</v>
      </c>
      <c r="F63" s="176">
        <v>52</v>
      </c>
    </row>
    <row r="64" spans="1:6" ht="13.5">
      <c r="A64" s="322" t="s">
        <v>446</v>
      </c>
      <c r="B64" s="323"/>
      <c r="C64" s="324"/>
      <c r="D64" s="132">
        <f>SUM(D23:D63)</f>
        <v>56267</v>
      </c>
      <c r="E64" s="133">
        <f>SUM(E23:E63)</f>
        <v>27467</v>
      </c>
      <c r="F64" s="134">
        <f>SUM(F23:F63)</f>
        <v>28800</v>
      </c>
    </row>
    <row r="65" spans="4:6" ht="13.5">
      <c r="D65" s="260"/>
      <c r="E65" s="260"/>
      <c r="F65" s="154" t="s">
        <v>283</v>
      </c>
    </row>
    <row r="66" spans="5:6" ht="13.5">
      <c r="E66" s="321"/>
      <c r="F66" s="321"/>
    </row>
  </sheetData>
  <sheetProtection/>
  <mergeCells count="45">
    <mergeCell ref="B52:C52"/>
    <mergeCell ref="B58:C58"/>
    <mergeCell ref="B51:C51"/>
    <mergeCell ref="E66:F66"/>
    <mergeCell ref="B61:C61"/>
    <mergeCell ref="A64:C64"/>
    <mergeCell ref="B63:C63"/>
    <mergeCell ref="B54:C54"/>
    <mergeCell ref="B59:C59"/>
    <mergeCell ref="B53:C53"/>
    <mergeCell ref="B60:C60"/>
    <mergeCell ref="B38:C38"/>
    <mergeCell ref="B57:C57"/>
    <mergeCell ref="B56:C56"/>
    <mergeCell ref="B62:C62"/>
    <mergeCell ref="B50:C50"/>
    <mergeCell ref="B49:C49"/>
    <mergeCell ref="B45:C45"/>
    <mergeCell ref="B47:C47"/>
    <mergeCell ref="B55:C55"/>
    <mergeCell ref="B36:C36"/>
    <mergeCell ref="B46:C46"/>
    <mergeCell ref="B48:C48"/>
    <mergeCell ref="B44:C44"/>
    <mergeCell ref="B31:C31"/>
    <mergeCell ref="B41:C41"/>
    <mergeCell ref="B37:C37"/>
    <mergeCell ref="B40:C40"/>
    <mergeCell ref="B35:C35"/>
    <mergeCell ref="B30:C30"/>
    <mergeCell ref="B22:C22"/>
    <mergeCell ref="B34:C34"/>
    <mergeCell ref="B32:C32"/>
    <mergeCell ref="B25:C25"/>
    <mergeCell ref="B27:C27"/>
    <mergeCell ref="A20:C20"/>
    <mergeCell ref="B43:C43"/>
    <mergeCell ref="B26:C26"/>
    <mergeCell ref="B29:C29"/>
    <mergeCell ref="B33:C33"/>
    <mergeCell ref="B28:C28"/>
    <mergeCell ref="B23:C23"/>
    <mergeCell ref="B24:C24"/>
    <mergeCell ref="B42:C42"/>
    <mergeCell ref="B39:C39"/>
  </mergeCells>
  <printOptions/>
  <pageMargins left="0.7874015748031497" right="0.5905511811023623" top="0.6692913385826772" bottom="0.5511811023622047" header="0.4330708661417323" footer="0.31496062992125984"/>
  <pageSetup firstPageNumber="101" useFirstPageNumber="1" horizontalDpi="600" verticalDpi="600" orientation="portrait" paperSize="9" scale="90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M105"/>
  <sheetViews>
    <sheetView view="pageBreakPreview" zoomScaleNormal="75" zoomScaleSheetLayoutView="100" workbookViewId="0" topLeftCell="A19">
      <selection activeCell="R42" sqref="R42"/>
    </sheetView>
  </sheetViews>
  <sheetFormatPr defaultColWidth="9.00390625" defaultRowHeight="13.5"/>
  <cols>
    <col min="1" max="1" width="2.625" style="21" customWidth="1"/>
    <col min="2" max="2" width="5.125" style="21" customWidth="1"/>
    <col min="3" max="6" width="7.625" style="21" customWidth="1"/>
    <col min="7" max="7" width="8.625" style="21" customWidth="1"/>
    <col min="8" max="8" width="5.125" style="21" customWidth="1"/>
    <col min="9" max="12" width="7.625" style="21" customWidth="1"/>
    <col min="13" max="13" width="8.625" style="21" customWidth="1"/>
    <col min="14" max="14" width="2.625" style="21" customWidth="1"/>
    <col min="15" max="15" width="5.125" style="21" customWidth="1"/>
    <col min="16" max="19" width="7.625" style="21" customWidth="1"/>
    <col min="20" max="20" width="8.625" style="21" customWidth="1"/>
    <col min="21" max="21" width="5.125" style="21" customWidth="1"/>
    <col min="22" max="25" width="7.625" style="21" customWidth="1"/>
    <col min="26" max="26" width="8.625" style="21" customWidth="1"/>
    <col min="27" max="27" width="2.625" style="21" customWidth="1"/>
    <col min="28" max="28" width="5.125" style="21" customWidth="1"/>
    <col min="29" max="32" width="7.625" style="21" customWidth="1"/>
    <col min="33" max="33" width="8.625" style="21" customWidth="1"/>
    <col min="34" max="34" width="5.125" style="21" customWidth="1"/>
    <col min="35" max="38" width="7.625" style="21" customWidth="1"/>
    <col min="39" max="39" width="8.625" style="21" customWidth="1"/>
    <col min="40" max="16384" width="9.00390625" style="21" customWidth="1"/>
  </cols>
  <sheetData>
    <row r="1" ht="13.5">
      <c r="N1" s="54"/>
    </row>
    <row r="2" spans="2:32" ht="13.5" customHeight="1">
      <c r="B2" s="300" t="s">
        <v>250</v>
      </c>
      <c r="C2" s="300"/>
      <c r="D2" s="300"/>
      <c r="E2" s="300"/>
      <c r="F2" s="300"/>
      <c r="O2" s="300" t="s">
        <v>251</v>
      </c>
      <c r="P2" s="300"/>
      <c r="Q2" s="300"/>
      <c r="R2" s="306"/>
      <c r="S2" s="306"/>
      <c r="AB2" s="300" t="s">
        <v>252</v>
      </c>
      <c r="AC2" s="300"/>
      <c r="AD2" s="300"/>
      <c r="AE2" s="306"/>
      <c r="AF2" s="306"/>
    </row>
    <row r="4" spans="2:39" ht="13.5" customHeight="1">
      <c r="B4" s="329" t="s">
        <v>210</v>
      </c>
      <c r="C4" s="332" t="s">
        <v>757</v>
      </c>
      <c r="D4" s="333"/>
      <c r="E4" s="333"/>
      <c r="F4" s="333"/>
      <c r="G4" s="334"/>
      <c r="H4" s="329" t="s">
        <v>210</v>
      </c>
      <c r="I4" s="335" t="s">
        <v>667</v>
      </c>
      <c r="J4" s="336"/>
      <c r="K4" s="336"/>
      <c r="L4" s="336"/>
      <c r="M4" s="337"/>
      <c r="N4" s="114"/>
      <c r="O4" s="329" t="s">
        <v>210</v>
      </c>
      <c r="P4" s="332" t="s">
        <v>668</v>
      </c>
      <c r="Q4" s="333"/>
      <c r="R4" s="333"/>
      <c r="S4" s="333"/>
      <c r="T4" s="334"/>
      <c r="U4" s="329" t="s">
        <v>210</v>
      </c>
      <c r="V4" s="341" t="s">
        <v>702</v>
      </c>
      <c r="W4" s="342"/>
      <c r="X4" s="342"/>
      <c r="Y4" s="342"/>
      <c r="Z4" s="343"/>
      <c r="AB4" s="329" t="s">
        <v>210</v>
      </c>
      <c r="AC4" s="341" t="s">
        <v>703</v>
      </c>
      <c r="AD4" s="342"/>
      <c r="AE4" s="342"/>
      <c r="AF4" s="342"/>
      <c r="AG4" s="343"/>
      <c r="AH4" s="329" t="s">
        <v>210</v>
      </c>
      <c r="AI4" s="344" t="s">
        <v>768</v>
      </c>
      <c r="AJ4" s="345"/>
      <c r="AK4" s="345"/>
      <c r="AL4" s="345"/>
      <c r="AM4" s="346"/>
    </row>
    <row r="5" spans="2:39" ht="13.5" customHeight="1">
      <c r="B5" s="330"/>
      <c r="C5" s="352" t="s">
        <v>459</v>
      </c>
      <c r="D5" s="353"/>
      <c r="E5" s="352" t="s">
        <v>460</v>
      </c>
      <c r="F5" s="353"/>
      <c r="G5" s="339" t="s">
        <v>358</v>
      </c>
      <c r="H5" s="330"/>
      <c r="I5" s="338" t="s">
        <v>459</v>
      </c>
      <c r="J5" s="338"/>
      <c r="K5" s="338" t="s">
        <v>460</v>
      </c>
      <c r="L5" s="338"/>
      <c r="M5" s="339" t="s">
        <v>358</v>
      </c>
      <c r="N5" s="115"/>
      <c r="O5" s="330"/>
      <c r="P5" s="338" t="s">
        <v>459</v>
      </c>
      <c r="Q5" s="338"/>
      <c r="R5" s="338" t="s">
        <v>460</v>
      </c>
      <c r="S5" s="338"/>
      <c r="T5" s="339" t="s">
        <v>358</v>
      </c>
      <c r="U5" s="330"/>
      <c r="V5" s="338" t="s">
        <v>459</v>
      </c>
      <c r="W5" s="338"/>
      <c r="X5" s="338" t="s">
        <v>460</v>
      </c>
      <c r="Y5" s="338"/>
      <c r="Z5" s="339" t="s">
        <v>358</v>
      </c>
      <c r="AB5" s="330"/>
      <c r="AC5" s="338" t="s">
        <v>459</v>
      </c>
      <c r="AD5" s="338"/>
      <c r="AE5" s="338" t="s">
        <v>460</v>
      </c>
      <c r="AF5" s="338"/>
      <c r="AG5" s="339" t="s">
        <v>358</v>
      </c>
      <c r="AH5" s="330"/>
      <c r="AI5" s="338" t="s">
        <v>459</v>
      </c>
      <c r="AJ5" s="338"/>
      <c r="AK5" s="338" t="s">
        <v>460</v>
      </c>
      <c r="AL5" s="338"/>
      <c r="AM5" s="339" t="s">
        <v>358</v>
      </c>
    </row>
    <row r="6" spans="2:39" ht="13.5">
      <c r="B6" s="331"/>
      <c r="C6" s="58" t="s">
        <v>660</v>
      </c>
      <c r="D6" s="58" t="s">
        <v>661</v>
      </c>
      <c r="E6" s="58" t="s">
        <v>660</v>
      </c>
      <c r="F6" s="58" t="s">
        <v>661</v>
      </c>
      <c r="G6" s="340"/>
      <c r="H6" s="330"/>
      <c r="I6" s="173" t="s">
        <v>660</v>
      </c>
      <c r="J6" s="173" t="s">
        <v>661</v>
      </c>
      <c r="K6" s="173" t="s">
        <v>660</v>
      </c>
      <c r="L6" s="173" t="s">
        <v>661</v>
      </c>
      <c r="M6" s="340"/>
      <c r="N6" s="115"/>
      <c r="O6" s="331"/>
      <c r="P6" s="173" t="s">
        <v>662</v>
      </c>
      <c r="Q6" s="57" t="s">
        <v>661</v>
      </c>
      <c r="R6" s="57" t="s">
        <v>660</v>
      </c>
      <c r="S6" s="57" t="s">
        <v>661</v>
      </c>
      <c r="T6" s="340"/>
      <c r="U6" s="330"/>
      <c r="V6" s="58" t="s">
        <v>660</v>
      </c>
      <c r="W6" s="58" t="s">
        <v>661</v>
      </c>
      <c r="X6" s="58" t="s">
        <v>660</v>
      </c>
      <c r="Y6" s="58" t="s">
        <v>661</v>
      </c>
      <c r="Z6" s="340"/>
      <c r="AB6" s="330"/>
      <c r="AC6" s="173" t="s">
        <v>660</v>
      </c>
      <c r="AD6" s="173" t="s">
        <v>661</v>
      </c>
      <c r="AE6" s="173" t="s">
        <v>660</v>
      </c>
      <c r="AF6" s="173" t="s">
        <v>661</v>
      </c>
      <c r="AG6" s="340"/>
      <c r="AH6" s="331"/>
      <c r="AI6" s="173" t="s">
        <v>662</v>
      </c>
      <c r="AJ6" s="57" t="s">
        <v>661</v>
      </c>
      <c r="AK6" s="57" t="s">
        <v>660</v>
      </c>
      <c r="AL6" s="57" t="s">
        <v>661</v>
      </c>
      <c r="AM6" s="340"/>
    </row>
    <row r="7" spans="2:39" ht="13.5">
      <c r="B7" s="59">
        <v>1</v>
      </c>
      <c r="C7" s="60">
        <v>979</v>
      </c>
      <c r="D7" s="61">
        <v>1067</v>
      </c>
      <c r="E7" s="62">
        <v>526</v>
      </c>
      <c r="F7" s="62">
        <v>619</v>
      </c>
      <c r="G7" s="179">
        <v>55.962854349951115</v>
      </c>
      <c r="H7" s="120">
        <v>1</v>
      </c>
      <c r="I7" s="155">
        <v>1000</v>
      </c>
      <c r="J7" s="156">
        <v>1081</v>
      </c>
      <c r="K7" s="156">
        <v>528</v>
      </c>
      <c r="L7" s="156">
        <v>588</v>
      </c>
      <c r="M7" s="195">
        <v>53.628063431042804</v>
      </c>
      <c r="N7" s="116"/>
      <c r="O7" s="59">
        <v>1</v>
      </c>
      <c r="P7" s="155">
        <v>989</v>
      </c>
      <c r="Q7" s="156">
        <v>1080</v>
      </c>
      <c r="R7" s="156">
        <v>530</v>
      </c>
      <c r="S7" s="156">
        <v>610</v>
      </c>
      <c r="T7" s="196">
        <v>55.09908168197196</v>
      </c>
      <c r="U7" s="59">
        <v>1</v>
      </c>
      <c r="V7" s="60">
        <v>983</v>
      </c>
      <c r="W7" s="61">
        <v>1075</v>
      </c>
      <c r="X7" s="62">
        <v>541</v>
      </c>
      <c r="Y7" s="62">
        <v>650</v>
      </c>
      <c r="Z7" s="196">
        <v>57.87172011661808</v>
      </c>
      <c r="AB7" s="120">
        <v>1</v>
      </c>
      <c r="AC7" s="155">
        <v>985</v>
      </c>
      <c r="AD7" s="156">
        <v>1081</v>
      </c>
      <c r="AE7" s="156">
        <v>325</v>
      </c>
      <c r="AF7" s="156">
        <v>401</v>
      </c>
      <c r="AG7" s="244">
        <f>SUM(AE7,AF7)/SUM(AC7,AD7)*100</f>
        <v>35.14036786060019</v>
      </c>
      <c r="AH7" s="59">
        <v>1</v>
      </c>
      <c r="AI7" s="155">
        <v>1012</v>
      </c>
      <c r="AJ7" s="156">
        <v>1128</v>
      </c>
      <c r="AK7" s="156">
        <v>519</v>
      </c>
      <c r="AL7" s="156">
        <v>590</v>
      </c>
      <c r="AM7" s="263">
        <v>0.5182242990654206</v>
      </c>
    </row>
    <row r="8" spans="2:39" ht="13.5">
      <c r="B8" s="64">
        <v>2</v>
      </c>
      <c r="C8" s="65">
        <v>1119</v>
      </c>
      <c r="D8" s="66">
        <v>1220</v>
      </c>
      <c r="E8" s="63">
        <v>620</v>
      </c>
      <c r="F8" s="63">
        <v>679</v>
      </c>
      <c r="G8" s="180">
        <v>55.53655408294142</v>
      </c>
      <c r="H8" s="121">
        <v>2</v>
      </c>
      <c r="I8" s="157">
        <v>1133</v>
      </c>
      <c r="J8" s="158">
        <v>1221</v>
      </c>
      <c r="K8" s="158">
        <v>632</v>
      </c>
      <c r="L8" s="158">
        <v>625</v>
      </c>
      <c r="M8" s="195">
        <v>53.398470688190315</v>
      </c>
      <c r="N8" s="116"/>
      <c r="O8" s="64">
        <v>2</v>
      </c>
      <c r="P8" s="157">
        <v>1131</v>
      </c>
      <c r="Q8" s="158">
        <v>1221</v>
      </c>
      <c r="R8" s="158">
        <v>599</v>
      </c>
      <c r="S8" s="158">
        <v>641</v>
      </c>
      <c r="T8" s="196">
        <v>52.721088435374156</v>
      </c>
      <c r="U8" s="64">
        <v>2</v>
      </c>
      <c r="V8" s="65">
        <v>1125</v>
      </c>
      <c r="W8" s="66">
        <v>1216</v>
      </c>
      <c r="X8" s="63">
        <v>608</v>
      </c>
      <c r="Y8" s="63">
        <v>660</v>
      </c>
      <c r="Z8" s="196">
        <v>54.164886800512605</v>
      </c>
      <c r="AB8" s="121">
        <v>2</v>
      </c>
      <c r="AC8" s="157">
        <v>1131</v>
      </c>
      <c r="AD8" s="158">
        <v>1215</v>
      </c>
      <c r="AE8" s="158">
        <v>394</v>
      </c>
      <c r="AF8" s="158">
        <v>394</v>
      </c>
      <c r="AG8" s="245">
        <f>SUM(AE8,AF8)/SUM(AC8,AD8)*100</f>
        <v>33.58908780903666</v>
      </c>
      <c r="AH8" s="64">
        <v>2</v>
      </c>
      <c r="AI8" s="157">
        <v>1172</v>
      </c>
      <c r="AJ8" s="158">
        <v>1245</v>
      </c>
      <c r="AK8" s="158">
        <v>645</v>
      </c>
      <c r="AL8" s="158">
        <v>652</v>
      </c>
      <c r="AM8" s="264">
        <v>0.5366156392221763</v>
      </c>
    </row>
    <row r="9" spans="2:39" ht="13.5">
      <c r="B9" s="64">
        <v>3</v>
      </c>
      <c r="C9" s="67">
        <v>736</v>
      </c>
      <c r="D9" s="63">
        <v>822</v>
      </c>
      <c r="E9" s="63">
        <v>414</v>
      </c>
      <c r="F9" s="63">
        <v>467</v>
      </c>
      <c r="G9" s="180">
        <v>56.54685494223364</v>
      </c>
      <c r="H9" s="121">
        <v>3</v>
      </c>
      <c r="I9" s="157">
        <v>736</v>
      </c>
      <c r="J9" s="158">
        <v>820</v>
      </c>
      <c r="K9" s="158">
        <v>409</v>
      </c>
      <c r="L9" s="158">
        <v>435</v>
      </c>
      <c r="M9" s="195">
        <v>54.24164524421594</v>
      </c>
      <c r="N9" s="116"/>
      <c r="O9" s="64">
        <v>3</v>
      </c>
      <c r="P9" s="157">
        <v>736</v>
      </c>
      <c r="Q9" s="158">
        <v>816</v>
      </c>
      <c r="R9" s="158">
        <v>393</v>
      </c>
      <c r="S9" s="158">
        <v>421</v>
      </c>
      <c r="T9" s="196">
        <v>52.448453608247426</v>
      </c>
      <c r="U9" s="64">
        <v>3</v>
      </c>
      <c r="V9" s="67">
        <v>733</v>
      </c>
      <c r="W9" s="63">
        <v>815</v>
      </c>
      <c r="X9" s="63">
        <v>432</v>
      </c>
      <c r="Y9" s="63">
        <v>467</v>
      </c>
      <c r="Z9" s="196">
        <v>58.07493540051679</v>
      </c>
      <c r="AB9" s="121">
        <v>3</v>
      </c>
      <c r="AC9" s="157">
        <v>740</v>
      </c>
      <c r="AD9" s="158">
        <v>818</v>
      </c>
      <c r="AE9" s="158">
        <v>257</v>
      </c>
      <c r="AF9" s="158">
        <v>275</v>
      </c>
      <c r="AG9" s="245">
        <f aca="true" t="shared" si="0" ref="AG9:AG46">SUM(AE9,AF9)/SUM(AC9,AD9)*100</f>
        <v>34.146341463414636</v>
      </c>
      <c r="AH9" s="64">
        <v>3</v>
      </c>
      <c r="AI9" s="157">
        <v>758</v>
      </c>
      <c r="AJ9" s="158">
        <v>830</v>
      </c>
      <c r="AK9" s="158">
        <v>401</v>
      </c>
      <c r="AL9" s="158">
        <v>440</v>
      </c>
      <c r="AM9" s="264">
        <v>0.5295969773299748</v>
      </c>
    </row>
    <row r="10" spans="2:39" ht="13.5">
      <c r="B10" s="64">
        <v>4</v>
      </c>
      <c r="C10" s="67">
        <v>316</v>
      </c>
      <c r="D10" s="63">
        <v>364</v>
      </c>
      <c r="E10" s="63">
        <v>175</v>
      </c>
      <c r="F10" s="63">
        <v>212</v>
      </c>
      <c r="G10" s="180">
        <v>56.91176470588235</v>
      </c>
      <c r="H10" s="121">
        <v>4</v>
      </c>
      <c r="I10" s="157">
        <v>321</v>
      </c>
      <c r="J10" s="158">
        <v>359</v>
      </c>
      <c r="K10" s="158">
        <v>173</v>
      </c>
      <c r="L10" s="158">
        <v>195</v>
      </c>
      <c r="M10" s="195">
        <v>54.1176470588235</v>
      </c>
      <c r="N10" s="116"/>
      <c r="O10" s="64">
        <v>4</v>
      </c>
      <c r="P10" s="157">
        <v>312</v>
      </c>
      <c r="Q10" s="158">
        <v>361</v>
      </c>
      <c r="R10" s="158">
        <v>173</v>
      </c>
      <c r="S10" s="158">
        <v>195</v>
      </c>
      <c r="T10" s="196">
        <v>54.68053491827637</v>
      </c>
      <c r="U10" s="64">
        <v>4</v>
      </c>
      <c r="V10" s="67">
        <v>309</v>
      </c>
      <c r="W10" s="63">
        <v>356</v>
      </c>
      <c r="X10" s="63">
        <v>189</v>
      </c>
      <c r="Y10" s="63">
        <v>220</v>
      </c>
      <c r="Z10" s="196">
        <v>61.503759398496236</v>
      </c>
      <c r="AB10" s="121">
        <v>4</v>
      </c>
      <c r="AC10" s="157">
        <v>311</v>
      </c>
      <c r="AD10" s="158">
        <v>359</v>
      </c>
      <c r="AE10" s="158">
        <v>125</v>
      </c>
      <c r="AF10" s="158">
        <v>128</v>
      </c>
      <c r="AG10" s="245">
        <f t="shared" si="0"/>
        <v>37.76119402985075</v>
      </c>
      <c r="AH10" s="64">
        <v>4</v>
      </c>
      <c r="AI10" s="157">
        <v>325</v>
      </c>
      <c r="AJ10" s="158">
        <v>365</v>
      </c>
      <c r="AK10" s="158">
        <v>164</v>
      </c>
      <c r="AL10" s="158">
        <v>189</v>
      </c>
      <c r="AM10" s="264">
        <v>0.5115942028985507</v>
      </c>
    </row>
    <row r="11" spans="2:39" ht="13.5">
      <c r="B11" s="64">
        <v>5</v>
      </c>
      <c r="C11" s="65">
        <v>1487</v>
      </c>
      <c r="D11" s="66">
        <v>1538</v>
      </c>
      <c r="E11" s="63">
        <v>796</v>
      </c>
      <c r="F11" s="66">
        <v>901</v>
      </c>
      <c r="G11" s="180">
        <v>56.099173553719005</v>
      </c>
      <c r="H11" s="121">
        <v>5</v>
      </c>
      <c r="I11" s="157">
        <v>1505</v>
      </c>
      <c r="J11" s="158">
        <v>1562</v>
      </c>
      <c r="K11" s="158">
        <v>768</v>
      </c>
      <c r="L11" s="158">
        <v>783</v>
      </c>
      <c r="M11" s="195">
        <v>50.57059015324421</v>
      </c>
      <c r="N11" s="116"/>
      <c r="O11" s="64">
        <v>5</v>
      </c>
      <c r="P11" s="157">
        <v>1491</v>
      </c>
      <c r="Q11" s="158">
        <v>1541</v>
      </c>
      <c r="R11" s="158">
        <v>724</v>
      </c>
      <c r="S11" s="158">
        <v>771</v>
      </c>
      <c r="T11" s="196">
        <v>49.30738786279684</v>
      </c>
      <c r="U11" s="64">
        <v>5</v>
      </c>
      <c r="V11" s="65">
        <v>1484</v>
      </c>
      <c r="W11" s="66">
        <v>1529</v>
      </c>
      <c r="X11" s="63">
        <v>811</v>
      </c>
      <c r="Y11" s="66">
        <v>885</v>
      </c>
      <c r="Z11" s="196">
        <v>56.28941254563558</v>
      </c>
      <c r="AB11" s="121">
        <v>5</v>
      </c>
      <c r="AC11" s="157">
        <v>1482</v>
      </c>
      <c r="AD11" s="158">
        <v>1533</v>
      </c>
      <c r="AE11" s="158">
        <v>482</v>
      </c>
      <c r="AF11" s="158">
        <v>510</v>
      </c>
      <c r="AG11" s="245">
        <f t="shared" si="0"/>
        <v>32.90215588723051</v>
      </c>
      <c r="AH11" s="64">
        <v>5</v>
      </c>
      <c r="AI11" s="157">
        <v>1512</v>
      </c>
      <c r="AJ11" s="158">
        <v>1580</v>
      </c>
      <c r="AK11" s="158">
        <v>808</v>
      </c>
      <c r="AL11" s="158">
        <v>824</v>
      </c>
      <c r="AM11" s="264">
        <v>0.5278137128072445</v>
      </c>
    </row>
    <row r="12" spans="2:39" ht="13.5">
      <c r="B12" s="64">
        <v>6</v>
      </c>
      <c r="C12" s="65">
        <v>1441</v>
      </c>
      <c r="D12" s="66">
        <v>1550</v>
      </c>
      <c r="E12" s="63">
        <v>750</v>
      </c>
      <c r="F12" s="66">
        <v>896</v>
      </c>
      <c r="G12" s="180">
        <v>55.031761952524235</v>
      </c>
      <c r="H12" s="121">
        <v>6</v>
      </c>
      <c r="I12" s="157">
        <v>1447</v>
      </c>
      <c r="J12" s="158">
        <v>1571</v>
      </c>
      <c r="K12" s="158">
        <v>712</v>
      </c>
      <c r="L12" s="158">
        <v>770</v>
      </c>
      <c r="M12" s="195">
        <v>49.10536779324055</v>
      </c>
      <c r="N12" s="116"/>
      <c r="O12" s="64">
        <v>6</v>
      </c>
      <c r="P12" s="157">
        <v>1441</v>
      </c>
      <c r="Q12" s="158">
        <v>1559</v>
      </c>
      <c r="R12" s="158">
        <v>673</v>
      </c>
      <c r="S12" s="158">
        <v>788</v>
      </c>
      <c r="T12" s="196">
        <v>48.699999999999996</v>
      </c>
      <c r="U12" s="64">
        <v>6</v>
      </c>
      <c r="V12" s="65">
        <v>1439</v>
      </c>
      <c r="W12" s="66">
        <v>1553</v>
      </c>
      <c r="X12" s="63">
        <v>788</v>
      </c>
      <c r="Y12" s="66">
        <v>933</v>
      </c>
      <c r="Z12" s="196">
        <v>57.520053475935825</v>
      </c>
      <c r="AB12" s="121">
        <v>6</v>
      </c>
      <c r="AC12" s="157">
        <v>1448</v>
      </c>
      <c r="AD12" s="158">
        <v>1551</v>
      </c>
      <c r="AE12" s="158">
        <v>463</v>
      </c>
      <c r="AF12" s="158">
        <v>475</v>
      </c>
      <c r="AG12" s="245">
        <f t="shared" si="0"/>
        <v>31.277092364121373</v>
      </c>
      <c r="AH12" s="64">
        <v>6</v>
      </c>
      <c r="AI12" s="157">
        <v>1502</v>
      </c>
      <c r="AJ12" s="158">
        <v>1613</v>
      </c>
      <c r="AK12" s="158">
        <v>730</v>
      </c>
      <c r="AL12" s="158">
        <v>810</v>
      </c>
      <c r="AM12" s="264">
        <v>0.4943820224719101</v>
      </c>
    </row>
    <row r="13" spans="2:39" ht="13.5">
      <c r="B13" s="64">
        <v>7</v>
      </c>
      <c r="C13" s="68">
        <v>1079</v>
      </c>
      <c r="D13" s="69">
        <v>1157</v>
      </c>
      <c r="E13" s="63">
        <v>545</v>
      </c>
      <c r="F13" s="63">
        <v>614</v>
      </c>
      <c r="G13" s="180">
        <v>51.833631484794275</v>
      </c>
      <c r="H13" s="121">
        <v>7</v>
      </c>
      <c r="I13" s="157">
        <v>1116</v>
      </c>
      <c r="J13" s="158">
        <v>1176</v>
      </c>
      <c r="K13" s="158">
        <v>547</v>
      </c>
      <c r="L13" s="158">
        <v>575</v>
      </c>
      <c r="M13" s="195">
        <v>48.952879581151834</v>
      </c>
      <c r="N13" s="116"/>
      <c r="O13" s="64">
        <v>7</v>
      </c>
      <c r="P13" s="157">
        <v>1124</v>
      </c>
      <c r="Q13" s="158">
        <v>1175</v>
      </c>
      <c r="R13" s="158">
        <v>524</v>
      </c>
      <c r="S13" s="158">
        <v>587</v>
      </c>
      <c r="T13" s="196">
        <v>48.32535885167464</v>
      </c>
      <c r="U13" s="64">
        <v>7</v>
      </c>
      <c r="V13" s="68">
        <v>1119</v>
      </c>
      <c r="W13" s="69">
        <v>1169</v>
      </c>
      <c r="X13" s="63">
        <v>598</v>
      </c>
      <c r="Y13" s="63">
        <v>673</v>
      </c>
      <c r="Z13" s="196">
        <v>55.5506993006993</v>
      </c>
      <c r="AB13" s="121">
        <v>7</v>
      </c>
      <c r="AC13" s="157">
        <v>1130</v>
      </c>
      <c r="AD13" s="158">
        <v>1179</v>
      </c>
      <c r="AE13" s="158">
        <v>350</v>
      </c>
      <c r="AF13" s="158">
        <v>357</v>
      </c>
      <c r="AG13" s="245">
        <f t="shared" si="0"/>
        <v>30.619315721091382</v>
      </c>
      <c r="AH13" s="64">
        <v>7</v>
      </c>
      <c r="AI13" s="157">
        <v>1182</v>
      </c>
      <c r="AJ13" s="158">
        <v>1239</v>
      </c>
      <c r="AK13" s="158">
        <v>591</v>
      </c>
      <c r="AL13" s="158">
        <v>632</v>
      </c>
      <c r="AM13" s="264">
        <v>0.5051631557207765</v>
      </c>
    </row>
    <row r="14" spans="2:39" ht="13.5">
      <c r="B14" s="64">
        <v>8</v>
      </c>
      <c r="C14" s="67">
        <v>504</v>
      </c>
      <c r="D14" s="63">
        <v>556</v>
      </c>
      <c r="E14" s="63">
        <v>264</v>
      </c>
      <c r="F14" s="63">
        <v>278</v>
      </c>
      <c r="G14" s="180">
        <v>51.132075471698116</v>
      </c>
      <c r="H14" s="121">
        <v>8</v>
      </c>
      <c r="I14" s="157">
        <v>520</v>
      </c>
      <c r="J14" s="158">
        <v>564</v>
      </c>
      <c r="K14" s="158">
        <v>254</v>
      </c>
      <c r="L14" s="158">
        <v>253</v>
      </c>
      <c r="M14" s="195">
        <v>46.77121771217712</v>
      </c>
      <c r="N14" s="116"/>
      <c r="O14" s="64">
        <v>8</v>
      </c>
      <c r="P14" s="157">
        <v>519</v>
      </c>
      <c r="Q14" s="158">
        <v>555</v>
      </c>
      <c r="R14" s="158">
        <v>236</v>
      </c>
      <c r="S14" s="158">
        <v>234</v>
      </c>
      <c r="T14" s="196">
        <v>43.76163873370577</v>
      </c>
      <c r="U14" s="64">
        <v>8</v>
      </c>
      <c r="V14" s="67">
        <v>517</v>
      </c>
      <c r="W14" s="63">
        <v>552</v>
      </c>
      <c r="X14" s="63">
        <v>270</v>
      </c>
      <c r="Y14" s="63">
        <v>263</v>
      </c>
      <c r="Z14" s="196">
        <v>49.85968194574368</v>
      </c>
      <c r="AB14" s="121">
        <v>8</v>
      </c>
      <c r="AC14" s="157">
        <v>518</v>
      </c>
      <c r="AD14" s="158">
        <v>558</v>
      </c>
      <c r="AE14" s="158">
        <v>157</v>
      </c>
      <c r="AF14" s="158">
        <v>159</v>
      </c>
      <c r="AG14" s="245">
        <f t="shared" si="0"/>
        <v>29.36802973977695</v>
      </c>
      <c r="AH14" s="64">
        <v>8</v>
      </c>
      <c r="AI14" s="157">
        <v>522</v>
      </c>
      <c r="AJ14" s="158">
        <v>567</v>
      </c>
      <c r="AK14" s="158">
        <v>256</v>
      </c>
      <c r="AL14" s="158">
        <v>270</v>
      </c>
      <c r="AM14" s="264">
        <v>0.4830119375573921</v>
      </c>
    </row>
    <row r="15" spans="2:39" ht="13.5">
      <c r="B15" s="64">
        <v>9</v>
      </c>
      <c r="C15" s="67">
        <v>357</v>
      </c>
      <c r="D15" s="63">
        <v>363</v>
      </c>
      <c r="E15" s="63">
        <v>203</v>
      </c>
      <c r="F15" s="63">
        <v>225</v>
      </c>
      <c r="G15" s="180">
        <v>59.44444444444444</v>
      </c>
      <c r="H15" s="121">
        <v>9</v>
      </c>
      <c r="I15" s="157">
        <v>364</v>
      </c>
      <c r="J15" s="158">
        <v>363</v>
      </c>
      <c r="K15" s="158">
        <v>198</v>
      </c>
      <c r="L15" s="158">
        <v>205</v>
      </c>
      <c r="M15" s="195">
        <v>55.43328748280605</v>
      </c>
      <c r="N15" s="116"/>
      <c r="O15" s="64">
        <v>9</v>
      </c>
      <c r="P15" s="157">
        <v>361</v>
      </c>
      <c r="Q15" s="158">
        <v>359</v>
      </c>
      <c r="R15" s="158">
        <v>197</v>
      </c>
      <c r="S15" s="158">
        <v>212</v>
      </c>
      <c r="T15" s="196">
        <v>56.80555555555556</v>
      </c>
      <c r="U15" s="64">
        <v>9</v>
      </c>
      <c r="V15" s="67">
        <v>361</v>
      </c>
      <c r="W15" s="63">
        <v>358</v>
      </c>
      <c r="X15" s="63">
        <v>231</v>
      </c>
      <c r="Y15" s="63">
        <v>257</v>
      </c>
      <c r="Z15" s="196">
        <v>67.87204450625869</v>
      </c>
      <c r="AB15" s="121">
        <v>9</v>
      </c>
      <c r="AC15" s="157">
        <v>360</v>
      </c>
      <c r="AD15" s="158">
        <v>360</v>
      </c>
      <c r="AE15" s="158">
        <v>138</v>
      </c>
      <c r="AF15" s="158">
        <v>138</v>
      </c>
      <c r="AG15" s="245">
        <f t="shared" si="0"/>
        <v>38.333333333333336</v>
      </c>
      <c r="AH15" s="64">
        <v>9</v>
      </c>
      <c r="AI15" s="157">
        <v>358</v>
      </c>
      <c r="AJ15" s="158">
        <v>399</v>
      </c>
      <c r="AK15" s="158">
        <v>201</v>
      </c>
      <c r="AL15" s="158">
        <v>208</v>
      </c>
      <c r="AM15" s="264">
        <v>0.5402906208718626</v>
      </c>
    </row>
    <row r="16" spans="2:39" ht="13.5">
      <c r="B16" s="64">
        <v>10</v>
      </c>
      <c r="C16" s="67">
        <v>768</v>
      </c>
      <c r="D16" s="63">
        <v>791</v>
      </c>
      <c r="E16" s="63">
        <v>419</v>
      </c>
      <c r="F16" s="63">
        <v>451</v>
      </c>
      <c r="G16" s="180">
        <v>55.805003207184086</v>
      </c>
      <c r="H16" s="121">
        <v>10</v>
      </c>
      <c r="I16" s="157">
        <v>789</v>
      </c>
      <c r="J16" s="158">
        <v>790</v>
      </c>
      <c r="K16" s="158">
        <v>418</v>
      </c>
      <c r="L16" s="158">
        <v>414</v>
      </c>
      <c r="M16" s="195">
        <v>52.69157694743508</v>
      </c>
      <c r="N16" s="116"/>
      <c r="O16" s="64">
        <v>10</v>
      </c>
      <c r="P16" s="157">
        <v>784</v>
      </c>
      <c r="Q16" s="158">
        <v>779</v>
      </c>
      <c r="R16" s="158">
        <v>404</v>
      </c>
      <c r="S16" s="158">
        <v>426</v>
      </c>
      <c r="T16" s="196">
        <v>53.103007037747915</v>
      </c>
      <c r="U16" s="64">
        <v>10</v>
      </c>
      <c r="V16" s="67">
        <v>784</v>
      </c>
      <c r="W16" s="63">
        <v>776</v>
      </c>
      <c r="X16" s="63">
        <v>431</v>
      </c>
      <c r="Y16" s="63">
        <v>463</v>
      </c>
      <c r="Z16" s="196">
        <v>57.30769230769231</v>
      </c>
      <c r="AB16" s="121">
        <v>10</v>
      </c>
      <c r="AC16" s="157">
        <v>785</v>
      </c>
      <c r="AD16" s="158">
        <v>773</v>
      </c>
      <c r="AE16" s="158">
        <v>281</v>
      </c>
      <c r="AF16" s="158">
        <v>271</v>
      </c>
      <c r="AG16" s="245">
        <f t="shared" si="0"/>
        <v>35.43003851091143</v>
      </c>
      <c r="AH16" s="64">
        <v>10</v>
      </c>
      <c r="AI16" s="157">
        <v>794</v>
      </c>
      <c r="AJ16" s="158">
        <v>781</v>
      </c>
      <c r="AK16" s="158">
        <v>420</v>
      </c>
      <c r="AL16" s="158">
        <v>428</v>
      </c>
      <c r="AM16" s="264">
        <v>0.5384126984126985</v>
      </c>
    </row>
    <row r="17" spans="2:39" ht="13.5">
      <c r="B17" s="64">
        <v>11</v>
      </c>
      <c r="C17" s="67">
        <v>926</v>
      </c>
      <c r="D17" s="63">
        <v>947</v>
      </c>
      <c r="E17" s="63">
        <v>503</v>
      </c>
      <c r="F17" s="63">
        <v>571</v>
      </c>
      <c r="G17" s="180">
        <v>57.34116390816871</v>
      </c>
      <c r="H17" s="121">
        <v>11</v>
      </c>
      <c r="I17" s="157">
        <v>952</v>
      </c>
      <c r="J17" s="158">
        <v>971</v>
      </c>
      <c r="K17" s="158">
        <v>527</v>
      </c>
      <c r="L17" s="158">
        <v>517</v>
      </c>
      <c r="M17" s="195">
        <v>54.29017160686428</v>
      </c>
      <c r="N17" s="116"/>
      <c r="O17" s="64">
        <v>11</v>
      </c>
      <c r="P17" s="157">
        <v>939</v>
      </c>
      <c r="Q17" s="158">
        <v>958</v>
      </c>
      <c r="R17" s="158">
        <v>495</v>
      </c>
      <c r="S17" s="158">
        <v>541</v>
      </c>
      <c r="T17" s="196">
        <v>54.61254612546126</v>
      </c>
      <c r="U17" s="64">
        <v>11</v>
      </c>
      <c r="V17" s="67">
        <v>933</v>
      </c>
      <c r="W17" s="63">
        <v>952</v>
      </c>
      <c r="X17" s="63">
        <v>488</v>
      </c>
      <c r="Y17" s="63">
        <v>530</v>
      </c>
      <c r="Z17" s="196">
        <v>54.0053050397878</v>
      </c>
      <c r="AB17" s="121">
        <v>11</v>
      </c>
      <c r="AC17" s="157">
        <v>942</v>
      </c>
      <c r="AD17" s="158">
        <v>963</v>
      </c>
      <c r="AE17" s="158">
        <v>317</v>
      </c>
      <c r="AF17" s="158">
        <v>326</v>
      </c>
      <c r="AG17" s="245">
        <f t="shared" si="0"/>
        <v>33.75328083989501</v>
      </c>
      <c r="AH17" s="64">
        <v>11</v>
      </c>
      <c r="AI17" s="157">
        <v>956</v>
      </c>
      <c r="AJ17" s="158">
        <v>1007</v>
      </c>
      <c r="AK17" s="158">
        <v>512</v>
      </c>
      <c r="AL17" s="158">
        <v>525</v>
      </c>
      <c r="AM17" s="264">
        <v>0.5282730514518594</v>
      </c>
    </row>
    <row r="18" spans="2:39" ht="13.5">
      <c r="B18" s="64">
        <v>12</v>
      </c>
      <c r="C18" s="67">
        <v>937</v>
      </c>
      <c r="D18" s="63">
        <v>972</v>
      </c>
      <c r="E18" s="63">
        <v>497</v>
      </c>
      <c r="F18" s="63">
        <v>544</v>
      </c>
      <c r="G18" s="180">
        <v>54.53116815086433</v>
      </c>
      <c r="H18" s="121">
        <v>12</v>
      </c>
      <c r="I18" s="157">
        <v>936</v>
      </c>
      <c r="J18" s="158">
        <v>982</v>
      </c>
      <c r="K18" s="158">
        <v>484</v>
      </c>
      <c r="L18" s="158">
        <v>504</v>
      </c>
      <c r="M18" s="195">
        <v>51.51199165797706</v>
      </c>
      <c r="N18" s="116"/>
      <c r="O18" s="64">
        <v>12</v>
      </c>
      <c r="P18" s="157">
        <v>934</v>
      </c>
      <c r="Q18" s="158">
        <v>978</v>
      </c>
      <c r="R18" s="158">
        <v>460</v>
      </c>
      <c r="S18" s="158">
        <v>521</v>
      </c>
      <c r="T18" s="196">
        <v>51.30753138075313</v>
      </c>
      <c r="U18" s="64">
        <v>12</v>
      </c>
      <c r="V18" s="67">
        <v>928</v>
      </c>
      <c r="W18" s="63">
        <v>974</v>
      </c>
      <c r="X18" s="63">
        <v>477</v>
      </c>
      <c r="Y18" s="63">
        <v>537</v>
      </c>
      <c r="Z18" s="196">
        <v>53.31230283911672</v>
      </c>
      <c r="AB18" s="121">
        <v>12</v>
      </c>
      <c r="AC18" s="157">
        <v>930</v>
      </c>
      <c r="AD18" s="158">
        <v>979</v>
      </c>
      <c r="AE18" s="158">
        <v>293</v>
      </c>
      <c r="AF18" s="158">
        <v>307</v>
      </c>
      <c r="AG18" s="245">
        <f t="shared" si="0"/>
        <v>31.43006809848088</v>
      </c>
      <c r="AH18" s="64">
        <v>12</v>
      </c>
      <c r="AI18" s="157">
        <v>942</v>
      </c>
      <c r="AJ18" s="158">
        <v>1006</v>
      </c>
      <c r="AK18" s="158">
        <v>514</v>
      </c>
      <c r="AL18" s="158">
        <v>541</v>
      </c>
      <c r="AM18" s="264">
        <v>0.5415811088295688</v>
      </c>
    </row>
    <row r="19" spans="2:39" ht="13.5">
      <c r="B19" s="64">
        <v>13</v>
      </c>
      <c r="C19" s="67">
        <v>962</v>
      </c>
      <c r="D19" s="63">
        <v>1009</v>
      </c>
      <c r="E19" s="63">
        <v>441</v>
      </c>
      <c r="F19" s="63">
        <v>478</v>
      </c>
      <c r="G19" s="180">
        <v>46.62607813292745</v>
      </c>
      <c r="H19" s="121">
        <v>13</v>
      </c>
      <c r="I19" s="157">
        <v>973</v>
      </c>
      <c r="J19" s="158">
        <v>1008</v>
      </c>
      <c r="K19" s="158">
        <v>502</v>
      </c>
      <c r="L19" s="158">
        <v>503</v>
      </c>
      <c r="M19" s="195">
        <v>50.731953558808684</v>
      </c>
      <c r="N19" s="116"/>
      <c r="O19" s="64">
        <v>13</v>
      </c>
      <c r="P19" s="157">
        <v>963</v>
      </c>
      <c r="Q19" s="158">
        <v>989</v>
      </c>
      <c r="R19" s="158">
        <v>444</v>
      </c>
      <c r="S19" s="158">
        <v>502</v>
      </c>
      <c r="T19" s="196">
        <v>48.46311475409836</v>
      </c>
      <c r="U19" s="64">
        <v>13</v>
      </c>
      <c r="V19" s="67">
        <v>949</v>
      </c>
      <c r="W19" s="63">
        <v>981</v>
      </c>
      <c r="X19" s="63">
        <v>425</v>
      </c>
      <c r="Y19" s="63">
        <v>495</v>
      </c>
      <c r="Z19" s="196">
        <v>47.66839378238342</v>
      </c>
      <c r="AB19" s="121">
        <v>13</v>
      </c>
      <c r="AC19" s="157">
        <v>954</v>
      </c>
      <c r="AD19" s="158">
        <v>982</v>
      </c>
      <c r="AE19" s="158">
        <v>294</v>
      </c>
      <c r="AF19" s="158">
        <v>321</v>
      </c>
      <c r="AG19" s="245">
        <f t="shared" si="0"/>
        <v>31.766528925619834</v>
      </c>
      <c r="AH19" s="64">
        <v>13</v>
      </c>
      <c r="AI19" s="157">
        <v>958</v>
      </c>
      <c r="AJ19" s="158">
        <v>1020</v>
      </c>
      <c r="AK19" s="158">
        <v>502</v>
      </c>
      <c r="AL19" s="158">
        <v>515</v>
      </c>
      <c r="AM19" s="264">
        <v>0.5141557128412538</v>
      </c>
    </row>
    <row r="20" spans="2:39" ht="13.5">
      <c r="B20" s="64">
        <v>14</v>
      </c>
      <c r="C20" s="65">
        <v>1678</v>
      </c>
      <c r="D20" s="66">
        <v>1646</v>
      </c>
      <c r="E20" s="63">
        <v>819</v>
      </c>
      <c r="F20" s="66">
        <v>855</v>
      </c>
      <c r="G20" s="180">
        <v>50.361010830324915</v>
      </c>
      <c r="H20" s="121">
        <v>14</v>
      </c>
      <c r="I20" s="157">
        <v>1690</v>
      </c>
      <c r="J20" s="158">
        <v>1669</v>
      </c>
      <c r="K20" s="158">
        <v>857</v>
      </c>
      <c r="L20" s="158">
        <v>871</v>
      </c>
      <c r="M20" s="195">
        <v>51.443882107770165</v>
      </c>
      <c r="N20" s="116"/>
      <c r="O20" s="64">
        <v>14</v>
      </c>
      <c r="P20" s="157">
        <v>1670</v>
      </c>
      <c r="Q20" s="158">
        <v>1660</v>
      </c>
      <c r="R20" s="158">
        <v>766</v>
      </c>
      <c r="S20" s="158">
        <v>798</v>
      </c>
      <c r="T20" s="196">
        <v>46.966966966966964</v>
      </c>
      <c r="U20" s="64">
        <v>14</v>
      </c>
      <c r="V20" s="65">
        <v>1663</v>
      </c>
      <c r="W20" s="66">
        <v>1648</v>
      </c>
      <c r="X20" s="63">
        <v>859</v>
      </c>
      <c r="Y20" s="66">
        <v>909</v>
      </c>
      <c r="Z20" s="196">
        <v>53.39776502567201</v>
      </c>
      <c r="AB20" s="121">
        <v>14</v>
      </c>
      <c r="AC20" s="157">
        <v>1669</v>
      </c>
      <c r="AD20" s="158">
        <v>1662</v>
      </c>
      <c r="AE20" s="158">
        <v>511</v>
      </c>
      <c r="AF20" s="158">
        <v>521</v>
      </c>
      <c r="AG20" s="245">
        <f t="shared" si="0"/>
        <v>30.981687181026718</v>
      </c>
      <c r="AH20" s="64">
        <v>14</v>
      </c>
      <c r="AI20" s="157">
        <v>1726</v>
      </c>
      <c r="AJ20" s="158">
        <v>1713</v>
      </c>
      <c r="AK20" s="158">
        <v>891</v>
      </c>
      <c r="AL20" s="158">
        <v>894</v>
      </c>
      <c r="AM20" s="264">
        <v>0.5190462343704565</v>
      </c>
    </row>
    <row r="21" spans="2:39" ht="13.5">
      <c r="B21" s="64">
        <v>15</v>
      </c>
      <c r="C21" s="65">
        <v>1227</v>
      </c>
      <c r="D21" s="66">
        <v>1327</v>
      </c>
      <c r="E21" s="63">
        <v>605</v>
      </c>
      <c r="F21" s="63">
        <v>653</v>
      </c>
      <c r="G21" s="180">
        <v>49.25606891151135</v>
      </c>
      <c r="H21" s="121">
        <v>15</v>
      </c>
      <c r="I21" s="157">
        <v>1230</v>
      </c>
      <c r="J21" s="158">
        <v>1352</v>
      </c>
      <c r="K21" s="158">
        <v>657</v>
      </c>
      <c r="L21" s="158">
        <v>684</v>
      </c>
      <c r="M21" s="195">
        <v>51.93648334624322</v>
      </c>
      <c r="N21" s="116"/>
      <c r="O21" s="64">
        <v>15</v>
      </c>
      <c r="P21" s="157">
        <v>1224</v>
      </c>
      <c r="Q21" s="158">
        <v>1359</v>
      </c>
      <c r="R21" s="158">
        <v>620</v>
      </c>
      <c r="S21" s="158">
        <v>679</v>
      </c>
      <c r="T21" s="196">
        <v>50.29036004645761</v>
      </c>
      <c r="U21" s="64">
        <v>15</v>
      </c>
      <c r="V21" s="65">
        <v>1226</v>
      </c>
      <c r="W21" s="66">
        <v>1358</v>
      </c>
      <c r="X21" s="63">
        <v>636</v>
      </c>
      <c r="Y21" s="63">
        <v>744</v>
      </c>
      <c r="Z21" s="196">
        <v>53.40557275541795</v>
      </c>
      <c r="AB21" s="121">
        <v>15</v>
      </c>
      <c r="AC21" s="157">
        <v>1228</v>
      </c>
      <c r="AD21" s="158">
        <v>1367</v>
      </c>
      <c r="AE21" s="158">
        <v>387</v>
      </c>
      <c r="AF21" s="158">
        <v>387</v>
      </c>
      <c r="AG21" s="245">
        <f t="shared" si="0"/>
        <v>29.826589595375726</v>
      </c>
      <c r="AH21" s="64">
        <v>15</v>
      </c>
      <c r="AI21" s="157">
        <v>1269</v>
      </c>
      <c r="AJ21" s="158">
        <v>1410</v>
      </c>
      <c r="AK21" s="158">
        <v>669</v>
      </c>
      <c r="AL21" s="158">
        <v>708</v>
      </c>
      <c r="AM21" s="264">
        <v>0.5139977603583427</v>
      </c>
    </row>
    <row r="22" spans="2:39" ht="13.5">
      <c r="B22" s="64">
        <v>16</v>
      </c>
      <c r="C22" s="67">
        <v>871</v>
      </c>
      <c r="D22" s="63">
        <v>964</v>
      </c>
      <c r="E22" s="63">
        <v>356</v>
      </c>
      <c r="F22" s="63">
        <v>402</v>
      </c>
      <c r="G22" s="180">
        <v>41.30790190735695</v>
      </c>
      <c r="H22" s="121">
        <v>16</v>
      </c>
      <c r="I22" s="157">
        <v>883</v>
      </c>
      <c r="J22" s="158">
        <v>967</v>
      </c>
      <c r="K22" s="158">
        <v>438</v>
      </c>
      <c r="L22" s="158">
        <v>443</v>
      </c>
      <c r="M22" s="195">
        <v>47.62162162162162</v>
      </c>
      <c r="N22" s="116"/>
      <c r="O22" s="64">
        <v>16</v>
      </c>
      <c r="P22" s="157">
        <v>869</v>
      </c>
      <c r="Q22" s="158">
        <v>952</v>
      </c>
      <c r="R22" s="158">
        <v>344</v>
      </c>
      <c r="S22" s="158">
        <v>394</v>
      </c>
      <c r="T22" s="196">
        <v>40.527182866556835</v>
      </c>
      <c r="U22" s="64">
        <v>16</v>
      </c>
      <c r="V22" s="67">
        <v>859</v>
      </c>
      <c r="W22" s="63">
        <v>944</v>
      </c>
      <c r="X22" s="63">
        <v>404</v>
      </c>
      <c r="Y22" s="63">
        <v>443</v>
      </c>
      <c r="Z22" s="196">
        <v>46.97726012201886</v>
      </c>
      <c r="AB22" s="121">
        <v>16</v>
      </c>
      <c r="AC22" s="157">
        <v>871</v>
      </c>
      <c r="AD22" s="158">
        <v>958</v>
      </c>
      <c r="AE22" s="158">
        <v>244</v>
      </c>
      <c r="AF22" s="158">
        <v>261</v>
      </c>
      <c r="AG22" s="245">
        <f t="shared" si="0"/>
        <v>27.610716238381627</v>
      </c>
      <c r="AH22" s="64">
        <v>16</v>
      </c>
      <c r="AI22" s="157">
        <v>891</v>
      </c>
      <c r="AJ22" s="158">
        <v>972</v>
      </c>
      <c r="AK22" s="158">
        <v>438</v>
      </c>
      <c r="AL22" s="158">
        <v>477</v>
      </c>
      <c r="AM22" s="264">
        <v>0.49114331723027377</v>
      </c>
    </row>
    <row r="23" spans="2:39" ht="13.5">
      <c r="B23" s="64">
        <v>17</v>
      </c>
      <c r="C23" s="67">
        <v>669</v>
      </c>
      <c r="D23" s="63">
        <v>695</v>
      </c>
      <c r="E23" s="63">
        <v>335</v>
      </c>
      <c r="F23" s="63">
        <v>352</v>
      </c>
      <c r="G23" s="180">
        <v>50.36656891495601</v>
      </c>
      <c r="H23" s="121">
        <v>17</v>
      </c>
      <c r="I23" s="157">
        <v>679</v>
      </c>
      <c r="J23" s="158">
        <v>699</v>
      </c>
      <c r="K23" s="158">
        <v>341</v>
      </c>
      <c r="L23" s="158">
        <v>351</v>
      </c>
      <c r="M23" s="195">
        <v>50.2177068214804</v>
      </c>
      <c r="N23" s="116"/>
      <c r="O23" s="64">
        <v>17</v>
      </c>
      <c r="P23" s="157">
        <v>677</v>
      </c>
      <c r="Q23" s="158">
        <v>701</v>
      </c>
      <c r="R23" s="158">
        <v>336</v>
      </c>
      <c r="S23" s="158">
        <v>347</v>
      </c>
      <c r="T23" s="196">
        <v>49.56458635703919</v>
      </c>
      <c r="U23" s="64">
        <v>17</v>
      </c>
      <c r="V23" s="67">
        <v>668</v>
      </c>
      <c r="W23" s="63">
        <v>704</v>
      </c>
      <c r="X23" s="63">
        <v>369</v>
      </c>
      <c r="Y23" s="63">
        <v>396</v>
      </c>
      <c r="Z23" s="196">
        <v>55.75801749271137</v>
      </c>
      <c r="AB23" s="121">
        <v>17</v>
      </c>
      <c r="AC23" s="157">
        <v>676</v>
      </c>
      <c r="AD23" s="158">
        <v>707</v>
      </c>
      <c r="AE23" s="158">
        <v>211</v>
      </c>
      <c r="AF23" s="158">
        <v>237</v>
      </c>
      <c r="AG23" s="245">
        <f t="shared" si="0"/>
        <v>32.393347794649316</v>
      </c>
      <c r="AH23" s="64">
        <v>17</v>
      </c>
      <c r="AI23" s="157">
        <v>703</v>
      </c>
      <c r="AJ23" s="158">
        <v>743</v>
      </c>
      <c r="AK23" s="158">
        <v>345</v>
      </c>
      <c r="AL23" s="158">
        <v>371</v>
      </c>
      <c r="AM23" s="264">
        <v>0.4951590594744122</v>
      </c>
    </row>
    <row r="24" spans="2:39" ht="13.5">
      <c r="B24" s="64">
        <v>18</v>
      </c>
      <c r="C24" s="67">
        <v>995</v>
      </c>
      <c r="D24" s="63">
        <v>975</v>
      </c>
      <c r="E24" s="63">
        <v>532</v>
      </c>
      <c r="F24" s="63">
        <v>557</v>
      </c>
      <c r="G24" s="180">
        <v>55.27918781725888</v>
      </c>
      <c r="H24" s="121">
        <v>18</v>
      </c>
      <c r="I24" s="157">
        <v>989</v>
      </c>
      <c r="J24" s="158">
        <v>987</v>
      </c>
      <c r="K24" s="158">
        <v>504</v>
      </c>
      <c r="L24" s="158">
        <v>489</v>
      </c>
      <c r="M24" s="195">
        <v>50.25303643724697</v>
      </c>
      <c r="N24" s="116"/>
      <c r="O24" s="64">
        <v>18</v>
      </c>
      <c r="P24" s="157">
        <v>990</v>
      </c>
      <c r="Q24" s="158">
        <v>983</v>
      </c>
      <c r="R24" s="158">
        <v>474</v>
      </c>
      <c r="S24" s="158">
        <v>466</v>
      </c>
      <c r="T24" s="196">
        <v>47.6431829700963</v>
      </c>
      <c r="U24" s="64">
        <v>18</v>
      </c>
      <c r="V24" s="67">
        <v>983</v>
      </c>
      <c r="W24" s="63">
        <v>975</v>
      </c>
      <c r="X24" s="63">
        <v>554</v>
      </c>
      <c r="Y24" s="63">
        <v>574</v>
      </c>
      <c r="Z24" s="196">
        <v>57.60980592441267</v>
      </c>
      <c r="AB24" s="121">
        <v>18</v>
      </c>
      <c r="AC24" s="157">
        <v>984</v>
      </c>
      <c r="AD24" s="158">
        <v>980</v>
      </c>
      <c r="AE24" s="158">
        <v>304</v>
      </c>
      <c r="AF24" s="158">
        <v>294</v>
      </c>
      <c r="AG24" s="245">
        <f t="shared" si="0"/>
        <v>30.448065173116092</v>
      </c>
      <c r="AH24" s="64">
        <v>18</v>
      </c>
      <c r="AI24" s="157">
        <v>1020</v>
      </c>
      <c r="AJ24" s="158">
        <v>1029</v>
      </c>
      <c r="AK24" s="158">
        <v>513</v>
      </c>
      <c r="AL24" s="158">
        <v>504</v>
      </c>
      <c r="AM24" s="264">
        <v>0.49633967789165445</v>
      </c>
    </row>
    <row r="25" spans="2:39" ht="13.5">
      <c r="B25" s="64">
        <v>19</v>
      </c>
      <c r="C25" s="65">
        <v>1187</v>
      </c>
      <c r="D25" s="66">
        <v>1207</v>
      </c>
      <c r="E25" s="63">
        <v>640</v>
      </c>
      <c r="F25" s="63">
        <v>691</v>
      </c>
      <c r="G25" s="180">
        <v>55.597326649958234</v>
      </c>
      <c r="H25" s="121">
        <v>19</v>
      </c>
      <c r="I25" s="157">
        <v>1193</v>
      </c>
      <c r="J25" s="158">
        <v>1223</v>
      </c>
      <c r="K25" s="158">
        <v>589</v>
      </c>
      <c r="L25" s="158">
        <v>599</v>
      </c>
      <c r="M25" s="195">
        <v>49.17218543046358</v>
      </c>
      <c r="N25" s="116"/>
      <c r="O25" s="64">
        <v>19</v>
      </c>
      <c r="P25" s="157">
        <v>1186</v>
      </c>
      <c r="Q25" s="158">
        <v>1216</v>
      </c>
      <c r="R25" s="158">
        <v>578</v>
      </c>
      <c r="S25" s="158">
        <v>602</v>
      </c>
      <c r="T25" s="196">
        <v>49.12572855953372</v>
      </c>
      <c r="U25" s="64">
        <v>19</v>
      </c>
      <c r="V25" s="65">
        <v>1169</v>
      </c>
      <c r="W25" s="66">
        <v>1210</v>
      </c>
      <c r="X25" s="63">
        <v>637</v>
      </c>
      <c r="Y25" s="63">
        <v>685</v>
      </c>
      <c r="Z25" s="196">
        <v>55.569567044976885</v>
      </c>
      <c r="AB25" s="121">
        <v>19</v>
      </c>
      <c r="AC25" s="157">
        <v>1181</v>
      </c>
      <c r="AD25" s="158">
        <v>1217</v>
      </c>
      <c r="AE25" s="158">
        <v>347</v>
      </c>
      <c r="AF25" s="158">
        <v>379</v>
      </c>
      <c r="AG25" s="245">
        <f t="shared" si="0"/>
        <v>30.275229357798167</v>
      </c>
      <c r="AH25" s="64">
        <v>19</v>
      </c>
      <c r="AI25" s="157">
        <v>1217</v>
      </c>
      <c r="AJ25" s="158">
        <v>1255</v>
      </c>
      <c r="AK25" s="158">
        <v>623</v>
      </c>
      <c r="AL25" s="158">
        <v>614</v>
      </c>
      <c r="AM25" s="264">
        <v>0.5004045307443366</v>
      </c>
    </row>
    <row r="26" spans="2:39" ht="13.5">
      <c r="B26" s="64">
        <v>20</v>
      </c>
      <c r="C26" s="65">
        <v>1298</v>
      </c>
      <c r="D26" s="66">
        <v>1377</v>
      </c>
      <c r="E26" s="63">
        <v>689</v>
      </c>
      <c r="F26" s="63">
        <v>761</v>
      </c>
      <c r="G26" s="180">
        <v>54.20560747663551</v>
      </c>
      <c r="H26" s="121">
        <v>20</v>
      </c>
      <c r="I26" s="157">
        <v>1312</v>
      </c>
      <c r="J26" s="158">
        <v>1384</v>
      </c>
      <c r="K26" s="158">
        <v>672</v>
      </c>
      <c r="L26" s="158">
        <v>629</v>
      </c>
      <c r="M26" s="195">
        <v>48.25667655786351</v>
      </c>
      <c r="N26" s="116"/>
      <c r="O26" s="64">
        <v>20</v>
      </c>
      <c r="P26" s="157">
        <v>1307</v>
      </c>
      <c r="Q26" s="158">
        <v>1372</v>
      </c>
      <c r="R26" s="158">
        <v>629</v>
      </c>
      <c r="S26" s="158">
        <v>652</v>
      </c>
      <c r="T26" s="196">
        <v>47.816349384098544</v>
      </c>
      <c r="U26" s="64">
        <v>20</v>
      </c>
      <c r="V26" s="65">
        <v>1305</v>
      </c>
      <c r="W26" s="66">
        <v>1369</v>
      </c>
      <c r="X26" s="63">
        <v>706</v>
      </c>
      <c r="Y26" s="63">
        <v>724</v>
      </c>
      <c r="Z26" s="196">
        <v>53.477935676888556</v>
      </c>
      <c r="AB26" s="121">
        <v>20</v>
      </c>
      <c r="AC26" s="157">
        <v>1305</v>
      </c>
      <c r="AD26" s="158">
        <v>1373</v>
      </c>
      <c r="AE26" s="158">
        <v>407</v>
      </c>
      <c r="AF26" s="158">
        <v>396</v>
      </c>
      <c r="AG26" s="245">
        <f t="shared" si="0"/>
        <v>29.985063480209114</v>
      </c>
      <c r="AH26" s="64">
        <v>20</v>
      </c>
      <c r="AI26" s="157">
        <v>1328</v>
      </c>
      <c r="AJ26" s="158">
        <v>1426</v>
      </c>
      <c r="AK26" s="158">
        <v>658</v>
      </c>
      <c r="AL26" s="158">
        <v>660</v>
      </c>
      <c r="AM26" s="264">
        <v>0.4785766158315178</v>
      </c>
    </row>
    <row r="27" spans="2:39" ht="13.5">
      <c r="B27" s="64">
        <v>21</v>
      </c>
      <c r="C27" s="67">
        <v>613</v>
      </c>
      <c r="D27" s="63">
        <v>645</v>
      </c>
      <c r="E27" s="63">
        <v>341</v>
      </c>
      <c r="F27" s="63">
        <v>381</v>
      </c>
      <c r="G27" s="180">
        <v>57.39268680445151</v>
      </c>
      <c r="H27" s="121">
        <v>21</v>
      </c>
      <c r="I27" s="157">
        <v>620</v>
      </c>
      <c r="J27" s="158">
        <v>654</v>
      </c>
      <c r="K27" s="158">
        <v>339</v>
      </c>
      <c r="L27" s="158">
        <v>329</v>
      </c>
      <c r="M27" s="195">
        <v>52.43328100470958</v>
      </c>
      <c r="N27" s="116"/>
      <c r="O27" s="64">
        <v>21</v>
      </c>
      <c r="P27" s="157">
        <v>617</v>
      </c>
      <c r="Q27" s="158">
        <v>643</v>
      </c>
      <c r="R27" s="158">
        <v>348</v>
      </c>
      <c r="S27" s="158">
        <v>378</v>
      </c>
      <c r="T27" s="196">
        <v>57.61904761904761</v>
      </c>
      <c r="U27" s="64">
        <v>21</v>
      </c>
      <c r="V27" s="67">
        <v>615</v>
      </c>
      <c r="W27" s="63">
        <v>637</v>
      </c>
      <c r="X27" s="63">
        <v>373</v>
      </c>
      <c r="Y27" s="63">
        <v>416</v>
      </c>
      <c r="Z27" s="196">
        <v>63.019169329073485</v>
      </c>
      <c r="AB27" s="121">
        <v>21</v>
      </c>
      <c r="AC27" s="157">
        <v>617</v>
      </c>
      <c r="AD27" s="158">
        <v>641</v>
      </c>
      <c r="AE27" s="158">
        <v>222</v>
      </c>
      <c r="AF27" s="158">
        <v>224</v>
      </c>
      <c r="AG27" s="245">
        <f t="shared" si="0"/>
        <v>35.453100158982515</v>
      </c>
      <c r="AH27" s="64">
        <v>21</v>
      </c>
      <c r="AI27" s="157">
        <v>638</v>
      </c>
      <c r="AJ27" s="158">
        <v>654</v>
      </c>
      <c r="AK27" s="158">
        <v>346</v>
      </c>
      <c r="AL27" s="158">
        <v>363</v>
      </c>
      <c r="AM27" s="264">
        <v>0.5487616099071208</v>
      </c>
    </row>
    <row r="28" spans="2:39" ht="13.5">
      <c r="B28" s="64">
        <v>22</v>
      </c>
      <c r="C28" s="67">
        <v>684</v>
      </c>
      <c r="D28" s="63">
        <v>774</v>
      </c>
      <c r="E28" s="63">
        <v>338</v>
      </c>
      <c r="F28" s="63">
        <v>393</v>
      </c>
      <c r="G28" s="180">
        <v>50.13717421124828</v>
      </c>
      <c r="H28" s="121">
        <v>22</v>
      </c>
      <c r="I28" s="157">
        <v>683</v>
      </c>
      <c r="J28" s="158">
        <v>779</v>
      </c>
      <c r="K28" s="158">
        <v>327</v>
      </c>
      <c r="L28" s="158">
        <v>369</v>
      </c>
      <c r="M28" s="195">
        <v>47.60601915184679</v>
      </c>
      <c r="N28" s="116"/>
      <c r="O28" s="64">
        <v>22</v>
      </c>
      <c r="P28" s="157">
        <v>665</v>
      </c>
      <c r="Q28" s="158">
        <v>768</v>
      </c>
      <c r="R28" s="158">
        <v>323</v>
      </c>
      <c r="S28" s="158">
        <v>363</v>
      </c>
      <c r="T28" s="196">
        <v>47.87159804605722</v>
      </c>
      <c r="U28" s="64">
        <v>22</v>
      </c>
      <c r="V28" s="67">
        <v>663</v>
      </c>
      <c r="W28" s="63">
        <v>769</v>
      </c>
      <c r="X28" s="63">
        <v>375</v>
      </c>
      <c r="Y28" s="63">
        <v>447</v>
      </c>
      <c r="Z28" s="196">
        <v>57.402234636871505</v>
      </c>
      <c r="AB28" s="121">
        <v>22</v>
      </c>
      <c r="AC28" s="157">
        <v>662</v>
      </c>
      <c r="AD28" s="158">
        <v>768</v>
      </c>
      <c r="AE28" s="158">
        <v>181</v>
      </c>
      <c r="AF28" s="158">
        <v>211</v>
      </c>
      <c r="AG28" s="245">
        <f t="shared" si="0"/>
        <v>27.412587412587413</v>
      </c>
      <c r="AH28" s="64">
        <v>22</v>
      </c>
      <c r="AI28" s="157">
        <v>691</v>
      </c>
      <c r="AJ28" s="158">
        <v>778</v>
      </c>
      <c r="AK28" s="158">
        <v>361</v>
      </c>
      <c r="AL28" s="158">
        <v>391</v>
      </c>
      <c r="AM28" s="264">
        <v>0.5119128658951668</v>
      </c>
    </row>
    <row r="29" spans="2:39" ht="13.5">
      <c r="B29" s="64">
        <v>23</v>
      </c>
      <c r="C29" s="67">
        <v>445</v>
      </c>
      <c r="D29" s="63">
        <v>470</v>
      </c>
      <c r="E29" s="63">
        <v>274</v>
      </c>
      <c r="F29" s="63">
        <v>303</v>
      </c>
      <c r="G29" s="180">
        <v>63.060109289617486</v>
      </c>
      <c r="H29" s="121">
        <v>23</v>
      </c>
      <c r="I29" s="157">
        <v>447</v>
      </c>
      <c r="J29" s="158">
        <v>471</v>
      </c>
      <c r="K29" s="158">
        <v>249</v>
      </c>
      <c r="L29" s="158">
        <v>265</v>
      </c>
      <c r="M29" s="195">
        <v>55.99128540305011</v>
      </c>
      <c r="N29" s="116"/>
      <c r="O29" s="64">
        <v>23</v>
      </c>
      <c r="P29" s="157">
        <v>441</v>
      </c>
      <c r="Q29" s="158">
        <v>465</v>
      </c>
      <c r="R29" s="158">
        <v>282</v>
      </c>
      <c r="S29" s="158">
        <v>285</v>
      </c>
      <c r="T29" s="196">
        <v>62.58278145695364</v>
      </c>
      <c r="U29" s="64">
        <v>23</v>
      </c>
      <c r="V29" s="67">
        <v>437</v>
      </c>
      <c r="W29" s="63">
        <v>461</v>
      </c>
      <c r="X29" s="63">
        <v>323</v>
      </c>
      <c r="Y29" s="63">
        <v>326</v>
      </c>
      <c r="Z29" s="196">
        <v>72.271714922049</v>
      </c>
      <c r="AB29" s="121">
        <v>23</v>
      </c>
      <c r="AC29" s="157">
        <v>439</v>
      </c>
      <c r="AD29" s="158">
        <v>460</v>
      </c>
      <c r="AE29" s="158">
        <v>156</v>
      </c>
      <c r="AF29" s="158">
        <v>162</v>
      </c>
      <c r="AG29" s="245">
        <f t="shared" si="0"/>
        <v>35.37263626251391</v>
      </c>
      <c r="AH29" s="64">
        <v>23</v>
      </c>
      <c r="AI29" s="157">
        <v>451</v>
      </c>
      <c r="AJ29" s="158">
        <v>467</v>
      </c>
      <c r="AK29" s="158">
        <v>238</v>
      </c>
      <c r="AL29" s="158">
        <v>248</v>
      </c>
      <c r="AM29" s="264">
        <v>0.5294117647058824</v>
      </c>
    </row>
    <row r="30" spans="2:39" ht="13.5">
      <c r="B30" s="64">
        <v>24</v>
      </c>
      <c r="C30" s="67">
        <v>582</v>
      </c>
      <c r="D30" s="63">
        <v>553</v>
      </c>
      <c r="E30" s="63">
        <v>353</v>
      </c>
      <c r="F30" s="63">
        <v>356</v>
      </c>
      <c r="G30" s="180">
        <v>62.46696035242291</v>
      </c>
      <c r="H30" s="121">
        <v>24</v>
      </c>
      <c r="I30" s="157">
        <v>587</v>
      </c>
      <c r="J30" s="158">
        <v>555</v>
      </c>
      <c r="K30" s="158">
        <v>304</v>
      </c>
      <c r="L30" s="158">
        <v>297</v>
      </c>
      <c r="M30" s="195">
        <v>52.62697022767075</v>
      </c>
      <c r="N30" s="116"/>
      <c r="O30" s="64">
        <v>24</v>
      </c>
      <c r="P30" s="157">
        <v>579</v>
      </c>
      <c r="Q30" s="158">
        <v>547</v>
      </c>
      <c r="R30" s="158">
        <v>367</v>
      </c>
      <c r="S30" s="158">
        <v>364</v>
      </c>
      <c r="T30" s="196">
        <v>64.92007104795738</v>
      </c>
      <c r="U30" s="64">
        <v>24</v>
      </c>
      <c r="V30" s="67">
        <v>574</v>
      </c>
      <c r="W30" s="63">
        <v>545</v>
      </c>
      <c r="X30" s="63">
        <v>369</v>
      </c>
      <c r="Y30" s="63">
        <v>379</v>
      </c>
      <c r="Z30" s="196">
        <v>66.84539767649687</v>
      </c>
      <c r="AB30" s="121">
        <v>24</v>
      </c>
      <c r="AC30" s="157">
        <v>573</v>
      </c>
      <c r="AD30" s="158">
        <v>544</v>
      </c>
      <c r="AE30" s="158">
        <v>185</v>
      </c>
      <c r="AF30" s="158">
        <v>192</v>
      </c>
      <c r="AG30" s="245">
        <f t="shared" si="0"/>
        <v>33.75111906893465</v>
      </c>
      <c r="AH30" s="64">
        <v>24</v>
      </c>
      <c r="AI30" s="157">
        <v>580</v>
      </c>
      <c r="AJ30" s="158">
        <v>536</v>
      </c>
      <c r="AK30" s="158">
        <v>296</v>
      </c>
      <c r="AL30" s="158">
        <v>299</v>
      </c>
      <c r="AM30" s="264">
        <v>0.5331541218637993</v>
      </c>
    </row>
    <row r="31" spans="2:39" ht="13.5">
      <c r="B31" s="64">
        <v>25</v>
      </c>
      <c r="C31" s="67">
        <v>36</v>
      </c>
      <c r="D31" s="63">
        <v>45</v>
      </c>
      <c r="E31" s="63">
        <v>28</v>
      </c>
      <c r="F31" s="63">
        <v>35</v>
      </c>
      <c r="G31" s="180">
        <v>77.77777777777779</v>
      </c>
      <c r="H31" s="121">
        <v>25</v>
      </c>
      <c r="I31" s="157">
        <v>37</v>
      </c>
      <c r="J31" s="158">
        <v>45</v>
      </c>
      <c r="K31" s="158">
        <v>30</v>
      </c>
      <c r="L31" s="158">
        <v>32</v>
      </c>
      <c r="M31" s="195">
        <v>75.60975609756098</v>
      </c>
      <c r="N31" s="116"/>
      <c r="O31" s="64">
        <v>25</v>
      </c>
      <c r="P31" s="157">
        <v>38</v>
      </c>
      <c r="Q31" s="158">
        <v>45</v>
      </c>
      <c r="R31" s="158">
        <v>31</v>
      </c>
      <c r="S31" s="158">
        <v>33</v>
      </c>
      <c r="T31" s="196">
        <v>77.10843373493977</v>
      </c>
      <c r="U31" s="64">
        <v>25</v>
      </c>
      <c r="V31" s="67">
        <v>38</v>
      </c>
      <c r="W31" s="63">
        <v>45</v>
      </c>
      <c r="X31" s="63">
        <v>29</v>
      </c>
      <c r="Y31" s="63">
        <v>32</v>
      </c>
      <c r="Z31" s="196">
        <v>73.49397590361446</v>
      </c>
      <c r="AB31" s="121">
        <v>25</v>
      </c>
      <c r="AC31" s="157">
        <v>38</v>
      </c>
      <c r="AD31" s="158">
        <v>45</v>
      </c>
      <c r="AE31" s="158">
        <v>22</v>
      </c>
      <c r="AF31" s="158">
        <v>31</v>
      </c>
      <c r="AG31" s="245">
        <f t="shared" si="0"/>
        <v>63.85542168674698</v>
      </c>
      <c r="AH31" s="64">
        <v>25</v>
      </c>
      <c r="AI31" s="157">
        <v>38</v>
      </c>
      <c r="AJ31" s="158">
        <v>45</v>
      </c>
      <c r="AK31" s="158">
        <v>26</v>
      </c>
      <c r="AL31" s="158">
        <v>30</v>
      </c>
      <c r="AM31" s="264">
        <v>0.6746987951807228</v>
      </c>
    </row>
    <row r="32" spans="2:39" ht="13.5">
      <c r="B32" s="64">
        <v>26</v>
      </c>
      <c r="C32" s="67">
        <v>472</v>
      </c>
      <c r="D32" s="63">
        <v>494</v>
      </c>
      <c r="E32" s="63">
        <v>317</v>
      </c>
      <c r="F32" s="63">
        <v>347</v>
      </c>
      <c r="G32" s="180">
        <v>68.73706004140787</v>
      </c>
      <c r="H32" s="121">
        <v>26</v>
      </c>
      <c r="I32" s="157">
        <v>475</v>
      </c>
      <c r="J32" s="158">
        <v>490</v>
      </c>
      <c r="K32" s="158">
        <v>248</v>
      </c>
      <c r="L32" s="158">
        <v>247</v>
      </c>
      <c r="M32" s="195">
        <v>51.29533678756477</v>
      </c>
      <c r="N32" s="116"/>
      <c r="O32" s="64">
        <v>26</v>
      </c>
      <c r="P32" s="157">
        <v>469</v>
      </c>
      <c r="Q32" s="158">
        <v>484</v>
      </c>
      <c r="R32" s="158">
        <v>265</v>
      </c>
      <c r="S32" s="158">
        <v>262</v>
      </c>
      <c r="T32" s="196">
        <v>55.299055613851</v>
      </c>
      <c r="U32" s="64">
        <v>26</v>
      </c>
      <c r="V32" s="67">
        <v>471</v>
      </c>
      <c r="W32" s="63">
        <v>482</v>
      </c>
      <c r="X32" s="63">
        <v>282</v>
      </c>
      <c r="Y32" s="63">
        <v>295</v>
      </c>
      <c r="Z32" s="196">
        <v>60.545645330535145</v>
      </c>
      <c r="AB32" s="121">
        <v>26</v>
      </c>
      <c r="AC32" s="157">
        <v>467</v>
      </c>
      <c r="AD32" s="158">
        <v>483</v>
      </c>
      <c r="AE32" s="158">
        <v>167</v>
      </c>
      <c r="AF32" s="158">
        <v>159</v>
      </c>
      <c r="AG32" s="245">
        <f t="shared" si="0"/>
        <v>34.31578947368421</v>
      </c>
      <c r="AH32" s="64">
        <v>26</v>
      </c>
      <c r="AI32" s="157">
        <v>477</v>
      </c>
      <c r="AJ32" s="158">
        <v>473</v>
      </c>
      <c r="AK32" s="158">
        <v>260</v>
      </c>
      <c r="AL32" s="158">
        <v>238</v>
      </c>
      <c r="AM32" s="264">
        <v>0.5242105263157895</v>
      </c>
    </row>
    <row r="33" spans="2:39" ht="13.5">
      <c r="B33" s="64">
        <v>27</v>
      </c>
      <c r="C33" s="67">
        <v>667</v>
      </c>
      <c r="D33" s="63">
        <v>705</v>
      </c>
      <c r="E33" s="63">
        <v>405</v>
      </c>
      <c r="F33" s="63">
        <v>444</v>
      </c>
      <c r="G33" s="180">
        <v>61.88046647230321</v>
      </c>
      <c r="H33" s="121">
        <v>27</v>
      </c>
      <c r="I33" s="157">
        <v>665</v>
      </c>
      <c r="J33" s="158">
        <v>713</v>
      </c>
      <c r="K33" s="158">
        <v>343</v>
      </c>
      <c r="L33" s="158">
        <v>367</v>
      </c>
      <c r="M33" s="195">
        <v>51.523947750362844</v>
      </c>
      <c r="N33" s="116"/>
      <c r="O33" s="64">
        <v>27</v>
      </c>
      <c r="P33" s="157">
        <v>659</v>
      </c>
      <c r="Q33" s="158">
        <v>717</v>
      </c>
      <c r="R33" s="158">
        <v>396</v>
      </c>
      <c r="S33" s="158">
        <v>428</v>
      </c>
      <c r="T33" s="196">
        <v>59.883720930232556</v>
      </c>
      <c r="U33" s="64">
        <v>27</v>
      </c>
      <c r="V33" s="67">
        <v>658</v>
      </c>
      <c r="W33" s="63">
        <v>713</v>
      </c>
      <c r="X33" s="63">
        <v>411</v>
      </c>
      <c r="Y33" s="63">
        <v>443</v>
      </c>
      <c r="Z33" s="196">
        <v>62.29029905178701</v>
      </c>
      <c r="AB33" s="121">
        <v>27</v>
      </c>
      <c r="AC33" s="157">
        <v>660</v>
      </c>
      <c r="AD33" s="158">
        <v>713</v>
      </c>
      <c r="AE33" s="158">
        <v>230</v>
      </c>
      <c r="AF33" s="158">
        <v>254</v>
      </c>
      <c r="AG33" s="245">
        <f t="shared" si="0"/>
        <v>35.25127458120903</v>
      </c>
      <c r="AH33" s="64">
        <v>27</v>
      </c>
      <c r="AI33" s="157">
        <v>670</v>
      </c>
      <c r="AJ33" s="158">
        <v>712</v>
      </c>
      <c r="AK33" s="158">
        <v>343</v>
      </c>
      <c r="AL33" s="158">
        <v>374</v>
      </c>
      <c r="AM33" s="264">
        <v>0.5188133140376266</v>
      </c>
    </row>
    <row r="34" spans="2:39" ht="13.5">
      <c r="B34" s="64">
        <v>28</v>
      </c>
      <c r="C34" s="67">
        <v>637</v>
      </c>
      <c r="D34" s="63">
        <v>643</v>
      </c>
      <c r="E34" s="63">
        <v>380</v>
      </c>
      <c r="F34" s="63">
        <v>392</v>
      </c>
      <c r="G34" s="180">
        <v>60.3125</v>
      </c>
      <c r="H34" s="121">
        <v>28</v>
      </c>
      <c r="I34" s="157">
        <v>642</v>
      </c>
      <c r="J34" s="158">
        <v>654</v>
      </c>
      <c r="K34" s="158">
        <v>341</v>
      </c>
      <c r="L34" s="158">
        <v>342</v>
      </c>
      <c r="M34" s="195">
        <v>52.70061728395061</v>
      </c>
      <c r="N34" s="116"/>
      <c r="O34" s="64">
        <v>28</v>
      </c>
      <c r="P34" s="157">
        <v>631</v>
      </c>
      <c r="Q34" s="158">
        <v>640</v>
      </c>
      <c r="R34" s="158">
        <v>339</v>
      </c>
      <c r="S34" s="158">
        <v>336</v>
      </c>
      <c r="T34" s="196">
        <v>53.107789142407555</v>
      </c>
      <c r="U34" s="64">
        <v>28</v>
      </c>
      <c r="V34" s="67">
        <v>631</v>
      </c>
      <c r="W34" s="63">
        <v>638</v>
      </c>
      <c r="X34" s="63">
        <v>386</v>
      </c>
      <c r="Y34" s="63">
        <v>409</v>
      </c>
      <c r="Z34" s="196">
        <v>62.64775413711584</v>
      </c>
      <c r="AB34" s="121">
        <v>28</v>
      </c>
      <c r="AC34" s="157">
        <v>633</v>
      </c>
      <c r="AD34" s="158">
        <v>636</v>
      </c>
      <c r="AE34" s="158">
        <v>214</v>
      </c>
      <c r="AF34" s="158">
        <v>210</v>
      </c>
      <c r="AG34" s="245">
        <f t="shared" si="0"/>
        <v>33.41213553979511</v>
      </c>
      <c r="AH34" s="64">
        <v>28</v>
      </c>
      <c r="AI34" s="157">
        <v>640</v>
      </c>
      <c r="AJ34" s="158">
        <v>649</v>
      </c>
      <c r="AK34" s="158">
        <v>346</v>
      </c>
      <c r="AL34" s="158">
        <v>325</v>
      </c>
      <c r="AM34" s="264">
        <v>0.5205585725368502</v>
      </c>
    </row>
    <row r="35" spans="2:39" ht="13.5">
      <c r="B35" s="64">
        <v>29</v>
      </c>
      <c r="C35" s="67">
        <v>309</v>
      </c>
      <c r="D35" s="63">
        <v>331</v>
      </c>
      <c r="E35" s="63">
        <v>191</v>
      </c>
      <c r="F35" s="63">
        <v>225</v>
      </c>
      <c r="G35" s="180">
        <v>65</v>
      </c>
      <c r="H35" s="121">
        <v>29</v>
      </c>
      <c r="I35" s="157">
        <v>312</v>
      </c>
      <c r="J35" s="158">
        <v>327</v>
      </c>
      <c r="K35" s="158">
        <v>156</v>
      </c>
      <c r="L35" s="158">
        <v>175</v>
      </c>
      <c r="M35" s="195">
        <v>51.79968701095462</v>
      </c>
      <c r="N35" s="116"/>
      <c r="O35" s="64">
        <v>29</v>
      </c>
      <c r="P35" s="157">
        <v>310</v>
      </c>
      <c r="Q35" s="158">
        <v>319</v>
      </c>
      <c r="R35" s="158">
        <v>177</v>
      </c>
      <c r="S35" s="158">
        <v>198</v>
      </c>
      <c r="T35" s="196">
        <v>59.61844197138315</v>
      </c>
      <c r="U35" s="64">
        <v>29</v>
      </c>
      <c r="V35" s="67">
        <v>310</v>
      </c>
      <c r="W35" s="63">
        <v>318</v>
      </c>
      <c r="X35" s="63">
        <v>199</v>
      </c>
      <c r="Y35" s="63">
        <v>224</v>
      </c>
      <c r="Z35" s="196">
        <v>67.35668789808918</v>
      </c>
      <c r="AB35" s="121">
        <v>29</v>
      </c>
      <c r="AC35" s="157">
        <v>310</v>
      </c>
      <c r="AD35" s="158">
        <v>318</v>
      </c>
      <c r="AE35" s="158">
        <v>106</v>
      </c>
      <c r="AF35" s="158">
        <v>117</v>
      </c>
      <c r="AG35" s="245">
        <f t="shared" si="0"/>
        <v>35.509554140127385</v>
      </c>
      <c r="AH35" s="64">
        <v>29</v>
      </c>
      <c r="AI35" s="157">
        <v>318</v>
      </c>
      <c r="AJ35" s="158">
        <v>324</v>
      </c>
      <c r="AK35" s="158">
        <v>154</v>
      </c>
      <c r="AL35" s="158">
        <v>174</v>
      </c>
      <c r="AM35" s="264">
        <v>0.5109034267912772</v>
      </c>
    </row>
    <row r="36" spans="2:39" ht="13.5">
      <c r="B36" s="64">
        <v>30</v>
      </c>
      <c r="C36" s="67">
        <v>197</v>
      </c>
      <c r="D36" s="63">
        <v>213</v>
      </c>
      <c r="E36" s="63">
        <v>125</v>
      </c>
      <c r="F36" s="63">
        <v>157</v>
      </c>
      <c r="G36" s="180">
        <v>68.78048780487805</v>
      </c>
      <c r="H36" s="121">
        <v>30</v>
      </c>
      <c r="I36" s="157">
        <v>197</v>
      </c>
      <c r="J36" s="158">
        <v>204</v>
      </c>
      <c r="K36" s="158">
        <v>118</v>
      </c>
      <c r="L36" s="158">
        <v>117</v>
      </c>
      <c r="M36" s="195">
        <v>58.60349127182045</v>
      </c>
      <c r="N36" s="116"/>
      <c r="O36" s="64">
        <v>30</v>
      </c>
      <c r="P36" s="157">
        <v>193</v>
      </c>
      <c r="Q36" s="158">
        <v>200</v>
      </c>
      <c r="R36" s="158">
        <v>120</v>
      </c>
      <c r="S36" s="158">
        <v>135</v>
      </c>
      <c r="T36" s="196">
        <v>64.8854961832061</v>
      </c>
      <c r="U36" s="64">
        <v>30</v>
      </c>
      <c r="V36" s="67">
        <v>192</v>
      </c>
      <c r="W36" s="63">
        <v>198</v>
      </c>
      <c r="X36" s="63">
        <v>127</v>
      </c>
      <c r="Y36" s="63">
        <v>154</v>
      </c>
      <c r="Z36" s="196">
        <v>72.05128205128204</v>
      </c>
      <c r="AB36" s="121">
        <v>30</v>
      </c>
      <c r="AC36" s="157">
        <v>192</v>
      </c>
      <c r="AD36" s="158">
        <v>200</v>
      </c>
      <c r="AE36" s="158">
        <v>83</v>
      </c>
      <c r="AF36" s="158">
        <v>90</v>
      </c>
      <c r="AG36" s="245">
        <f t="shared" si="0"/>
        <v>44.13265306122449</v>
      </c>
      <c r="AH36" s="64">
        <v>30</v>
      </c>
      <c r="AI36" s="157">
        <v>190</v>
      </c>
      <c r="AJ36" s="158">
        <v>198</v>
      </c>
      <c r="AK36" s="158">
        <v>109</v>
      </c>
      <c r="AL36" s="158">
        <v>118</v>
      </c>
      <c r="AM36" s="264">
        <v>0.5850515463917526</v>
      </c>
    </row>
    <row r="37" spans="2:39" ht="13.5">
      <c r="B37" s="64">
        <v>31</v>
      </c>
      <c r="C37" s="67">
        <v>148</v>
      </c>
      <c r="D37" s="63">
        <v>137</v>
      </c>
      <c r="E37" s="63">
        <v>87</v>
      </c>
      <c r="F37" s="63">
        <v>92</v>
      </c>
      <c r="G37" s="180">
        <v>62.807017543859644</v>
      </c>
      <c r="H37" s="121">
        <v>31</v>
      </c>
      <c r="I37" s="157">
        <v>148</v>
      </c>
      <c r="J37" s="158">
        <v>139</v>
      </c>
      <c r="K37" s="158">
        <v>84</v>
      </c>
      <c r="L37" s="158">
        <v>71</v>
      </c>
      <c r="M37" s="195">
        <v>54.00696864111498</v>
      </c>
      <c r="N37" s="116"/>
      <c r="O37" s="64">
        <v>31</v>
      </c>
      <c r="P37" s="157">
        <v>146</v>
      </c>
      <c r="Q37" s="158">
        <v>135</v>
      </c>
      <c r="R37" s="158">
        <v>86</v>
      </c>
      <c r="S37" s="158">
        <v>80</v>
      </c>
      <c r="T37" s="196">
        <v>59.07473309608541</v>
      </c>
      <c r="U37" s="64">
        <v>31</v>
      </c>
      <c r="V37" s="67">
        <v>144</v>
      </c>
      <c r="W37" s="63">
        <v>134</v>
      </c>
      <c r="X37" s="63">
        <v>88</v>
      </c>
      <c r="Y37" s="63">
        <v>94</v>
      </c>
      <c r="Z37" s="196">
        <v>65.46762589928058</v>
      </c>
      <c r="AB37" s="121">
        <v>31</v>
      </c>
      <c r="AC37" s="157">
        <v>143</v>
      </c>
      <c r="AD37" s="158">
        <v>134</v>
      </c>
      <c r="AE37" s="158">
        <v>59</v>
      </c>
      <c r="AF37" s="158">
        <v>56</v>
      </c>
      <c r="AG37" s="245">
        <f t="shared" si="0"/>
        <v>41.51624548736462</v>
      </c>
      <c r="AH37" s="64">
        <v>31</v>
      </c>
      <c r="AI37" s="157">
        <v>143</v>
      </c>
      <c r="AJ37" s="158">
        <v>128</v>
      </c>
      <c r="AK37" s="158">
        <v>84</v>
      </c>
      <c r="AL37" s="158">
        <v>72</v>
      </c>
      <c r="AM37" s="264">
        <v>0.5756457564575646</v>
      </c>
    </row>
    <row r="38" spans="2:39" ht="13.5">
      <c r="B38" s="64">
        <v>32</v>
      </c>
      <c r="C38" s="67">
        <v>93</v>
      </c>
      <c r="D38" s="63">
        <v>92</v>
      </c>
      <c r="E38" s="63">
        <v>60</v>
      </c>
      <c r="F38" s="63">
        <v>66</v>
      </c>
      <c r="G38" s="180">
        <v>68.10810810810811</v>
      </c>
      <c r="H38" s="121">
        <v>32</v>
      </c>
      <c r="I38" s="157">
        <v>89</v>
      </c>
      <c r="J38" s="158">
        <v>90</v>
      </c>
      <c r="K38" s="158">
        <v>46</v>
      </c>
      <c r="L38" s="158">
        <v>51</v>
      </c>
      <c r="M38" s="195">
        <v>54.18994413407822</v>
      </c>
      <c r="N38" s="116"/>
      <c r="O38" s="64">
        <v>32</v>
      </c>
      <c r="P38" s="157">
        <v>86</v>
      </c>
      <c r="Q38" s="158">
        <v>86</v>
      </c>
      <c r="R38" s="158">
        <v>51</v>
      </c>
      <c r="S38" s="158">
        <v>57</v>
      </c>
      <c r="T38" s="196">
        <v>62.7906976744186</v>
      </c>
      <c r="U38" s="64">
        <v>32</v>
      </c>
      <c r="V38" s="67">
        <v>86</v>
      </c>
      <c r="W38" s="63">
        <v>85</v>
      </c>
      <c r="X38" s="63">
        <v>57</v>
      </c>
      <c r="Y38" s="63">
        <v>59</v>
      </c>
      <c r="Z38" s="196">
        <v>67.83625730994152</v>
      </c>
      <c r="AB38" s="121">
        <v>32</v>
      </c>
      <c r="AC38" s="157">
        <v>86</v>
      </c>
      <c r="AD38" s="158">
        <v>85</v>
      </c>
      <c r="AE38" s="158">
        <v>42</v>
      </c>
      <c r="AF38" s="158">
        <v>44</v>
      </c>
      <c r="AG38" s="245">
        <f t="shared" si="0"/>
        <v>50.29239766081871</v>
      </c>
      <c r="AH38" s="64">
        <v>32</v>
      </c>
      <c r="AI38" s="157">
        <v>82</v>
      </c>
      <c r="AJ38" s="158">
        <v>86</v>
      </c>
      <c r="AK38" s="158">
        <v>44</v>
      </c>
      <c r="AL38" s="158">
        <v>49</v>
      </c>
      <c r="AM38" s="264">
        <v>0.5535714285714286</v>
      </c>
    </row>
    <row r="39" spans="2:39" ht="13.5">
      <c r="B39" s="64">
        <v>33</v>
      </c>
      <c r="C39" s="67">
        <v>989</v>
      </c>
      <c r="D39" s="63">
        <v>1085</v>
      </c>
      <c r="E39" s="63">
        <v>563</v>
      </c>
      <c r="F39" s="63">
        <v>677</v>
      </c>
      <c r="G39" s="180">
        <v>59.787849566055925</v>
      </c>
      <c r="H39" s="121">
        <v>33</v>
      </c>
      <c r="I39" s="157">
        <v>989</v>
      </c>
      <c r="J39" s="158">
        <v>1088</v>
      </c>
      <c r="K39" s="158">
        <v>547</v>
      </c>
      <c r="L39" s="158">
        <v>630</v>
      </c>
      <c r="M39" s="195">
        <v>56.668271545498314</v>
      </c>
      <c r="N39" s="116"/>
      <c r="O39" s="64">
        <v>33</v>
      </c>
      <c r="P39" s="157">
        <v>983</v>
      </c>
      <c r="Q39" s="158">
        <v>1067</v>
      </c>
      <c r="R39" s="158">
        <v>533</v>
      </c>
      <c r="S39" s="158">
        <v>623</v>
      </c>
      <c r="T39" s="196">
        <v>56.39024390243902</v>
      </c>
      <c r="U39" s="64">
        <v>33</v>
      </c>
      <c r="V39" s="67">
        <v>981</v>
      </c>
      <c r="W39" s="63">
        <v>1061</v>
      </c>
      <c r="X39" s="63">
        <v>711</v>
      </c>
      <c r="Y39" s="63">
        <v>813</v>
      </c>
      <c r="Z39" s="196">
        <v>74.63271302644466</v>
      </c>
      <c r="AB39" s="121">
        <v>33</v>
      </c>
      <c r="AC39" s="157">
        <v>983</v>
      </c>
      <c r="AD39" s="158">
        <v>1058</v>
      </c>
      <c r="AE39" s="158">
        <v>351</v>
      </c>
      <c r="AF39" s="158">
        <v>385</v>
      </c>
      <c r="AG39" s="245">
        <f t="shared" si="0"/>
        <v>36.06075453209211</v>
      </c>
      <c r="AH39" s="64">
        <v>33</v>
      </c>
      <c r="AI39" s="157">
        <v>1000</v>
      </c>
      <c r="AJ39" s="158">
        <v>1045</v>
      </c>
      <c r="AK39" s="158">
        <v>518</v>
      </c>
      <c r="AL39" s="158">
        <v>579</v>
      </c>
      <c r="AM39" s="264">
        <v>0.5364303178484108</v>
      </c>
    </row>
    <row r="40" spans="2:39" ht="13.5">
      <c r="B40" s="64">
        <v>34</v>
      </c>
      <c r="C40" s="67">
        <v>103</v>
      </c>
      <c r="D40" s="63">
        <v>93</v>
      </c>
      <c r="E40" s="63">
        <v>78</v>
      </c>
      <c r="F40" s="63">
        <v>75</v>
      </c>
      <c r="G40" s="180">
        <v>78.06122448979592</v>
      </c>
      <c r="H40" s="64">
        <v>34</v>
      </c>
      <c r="I40" s="158">
        <v>103</v>
      </c>
      <c r="J40" s="158">
        <v>95</v>
      </c>
      <c r="K40" s="158">
        <v>78</v>
      </c>
      <c r="L40" s="158">
        <v>73</v>
      </c>
      <c r="M40" s="195">
        <v>76.26262626262627</v>
      </c>
      <c r="N40" s="116"/>
      <c r="O40" s="64">
        <v>34</v>
      </c>
      <c r="P40" s="157">
        <v>103</v>
      </c>
      <c r="Q40" s="158">
        <v>93</v>
      </c>
      <c r="R40" s="158">
        <v>79</v>
      </c>
      <c r="S40" s="158">
        <v>78</v>
      </c>
      <c r="T40" s="196">
        <v>80.10204081632652</v>
      </c>
      <c r="U40" s="64">
        <v>34</v>
      </c>
      <c r="V40" s="67">
        <v>103</v>
      </c>
      <c r="W40" s="63">
        <v>90</v>
      </c>
      <c r="X40" s="63">
        <v>86</v>
      </c>
      <c r="Y40" s="63">
        <v>80</v>
      </c>
      <c r="Z40" s="196">
        <v>86.01036269430051</v>
      </c>
      <c r="AB40" s="64">
        <v>34</v>
      </c>
      <c r="AC40" s="158">
        <v>102</v>
      </c>
      <c r="AD40" s="158">
        <v>92</v>
      </c>
      <c r="AE40" s="158">
        <v>64</v>
      </c>
      <c r="AF40" s="158">
        <v>59</v>
      </c>
      <c r="AG40" s="245">
        <f t="shared" si="0"/>
        <v>63.4020618556701</v>
      </c>
      <c r="AH40" s="64">
        <v>34</v>
      </c>
      <c r="AI40" s="158">
        <v>101</v>
      </c>
      <c r="AJ40" s="158">
        <v>91</v>
      </c>
      <c r="AK40" s="158">
        <v>74</v>
      </c>
      <c r="AL40" s="158">
        <v>72</v>
      </c>
      <c r="AM40" s="264">
        <v>0.7604166666666666</v>
      </c>
    </row>
    <row r="41" spans="2:39" ht="13.5">
      <c r="B41" s="64">
        <v>35</v>
      </c>
      <c r="C41" s="67">
        <v>711</v>
      </c>
      <c r="D41" s="63">
        <v>779</v>
      </c>
      <c r="E41" s="63">
        <v>411</v>
      </c>
      <c r="F41" s="63">
        <v>463</v>
      </c>
      <c r="G41" s="180">
        <v>58.65771812080537</v>
      </c>
      <c r="H41" s="64">
        <v>35</v>
      </c>
      <c r="I41" s="158">
        <v>725</v>
      </c>
      <c r="J41" s="158">
        <v>783</v>
      </c>
      <c r="K41" s="158">
        <v>392</v>
      </c>
      <c r="L41" s="158">
        <v>412</v>
      </c>
      <c r="M41" s="195">
        <v>53.315649867374006</v>
      </c>
      <c r="N41" s="116"/>
      <c r="O41" s="64">
        <v>35</v>
      </c>
      <c r="P41" s="157">
        <v>720</v>
      </c>
      <c r="Q41" s="158">
        <v>773</v>
      </c>
      <c r="R41" s="158">
        <v>398</v>
      </c>
      <c r="S41" s="158">
        <v>428</v>
      </c>
      <c r="T41" s="196">
        <v>55.324849296718014</v>
      </c>
      <c r="U41" s="64">
        <v>35</v>
      </c>
      <c r="V41" s="67">
        <v>725</v>
      </c>
      <c r="W41" s="63">
        <v>771</v>
      </c>
      <c r="X41" s="63">
        <v>494</v>
      </c>
      <c r="Y41" s="63">
        <v>552</v>
      </c>
      <c r="Z41" s="196">
        <v>69.91978609625669</v>
      </c>
      <c r="AB41" s="64">
        <v>35</v>
      </c>
      <c r="AC41" s="158">
        <v>728</v>
      </c>
      <c r="AD41" s="158">
        <v>779</v>
      </c>
      <c r="AE41" s="158">
        <v>264</v>
      </c>
      <c r="AF41" s="158">
        <v>266</v>
      </c>
      <c r="AG41" s="245">
        <f t="shared" si="0"/>
        <v>35.1692103516921</v>
      </c>
      <c r="AH41" s="64">
        <v>35</v>
      </c>
      <c r="AI41" s="158">
        <v>735</v>
      </c>
      <c r="AJ41" s="158">
        <v>775</v>
      </c>
      <c r="AK41" s="158">
        <v>404</v>
      </c>
      <c r="AL41" s="158">
        <v>415</v>
      </c>
      <c r="AM41" s="264">
        <v>0.5423841059602649</v>
      </c>
    </row>
    <row r="42" spans="2:39" ht="13.5">
      <c r="B42" s="64">
        <v>36</v>
      </c>
      <c r="C42" s="65">
        <v>186</v>
      </c>
      <c r="D42" s="66">
        <v>203</v>
      </c>
      <c r="E42" s="66">
        <v>125</v>
      </c>
      <c r="F42" s="66">
        <v>132</v>
      </c>
      <c r="G42" s="180">
        <v>66.0668380462725</v>
      </c>
      <c r="H42" s="64">
        <v>36</v>
      </c>
      <c r="I42" s="158">
        <v>187</v>
      </c>
      <c r="J42" s="158">
        <v>206</v>
      </c>
      <c r="K42" s="158">
        <v>114</v>
      </c>
      <c r="L42" s="158">
        <v>135</v>
      </c>
      <c r="M42" s="195">
        <v>63.358778625954194</v>
      </c>
      <c r="N42" s="116"/>
      <c r="O42" s="64">
        <v>36</v>
      </c>
      <c r="P42" s="157">
        <v>186</v>
      </c>
      <c r="Q42" s="158">
        <v>204</v>
      </c>
      <c r="R42" s="158">
        <v>119</v>
      </c>
      <c r="S42" s="158">
        <v>129</v>
      </c>
      <c r="T42" s="196">
        <v>63.589743589743584</v>
      </c>
      <c r="U42" s="64">
        <v>36</v>
      </c>
      <c r="V42" s="65">
        <v>186</v>
      </c>
      <c r="W42" s="66">
        <v>203</v>
      </c>
      <c r="X42" s="66">
        <v>137</v>
      </c>
      <c r="Y42" s="66">
        <v>157</v>
      </c>
      <c r="Z42" s="196">
        <v>75.57840616966581</v>
      </c>
      <c r="AB42" s="64">
        <v>36</v>
      </c>
      <c r="AC42" s="158">
        <v>185</v>
      </c>
      <c r="AD42" s="158">
        <v>203</v>
      </c>
      <c r="AE42" s="158">
        <v>81</v>
      </c>
      <c r="AF42" s="158">
        <v>77</v>
      </c>
      <c r="AG42" s="245">
        <f t="shared" si="0"/>
        <v>40.72164948453608</v>
      </c>
      <c r="AH42" s="64">
        <v>36</v>
      </c>
      <c r="AI42" s="158">
        <v>183</v>
      </c>
      <c r="AJ42" s="158">
        <v>205</v>
      </c>
      <c r="AK42" s="158">
        <v>101</v>
      </c>
      <c r="AL42" s="158">
        <v>124</v>
      </c>
      <c r="AM42" s="264">
        <v>0.5798969072164949</v>
      </c>
    </row>
    <row r="43" spans="2:39" ht="13.5" customHeight="1">
      <c r="B43" s="64">
        <v>37</v>
      </c>
      <c r="C43" s="49">
        <v>91</v>
      </c>
      <c r="D43" s="70">
        <v>87</v>
      </c>
      <c r="E43" s="70">
        <v>59</v>
      </c>
      <c r="F43" s="70">
        <v>57</v>
      </c>
      <c r="G43" s="180">
        <v>65.1685393258427</v>
      </c>
      <c r="H43" s="64">
        <v>37</v>
      </c>
      <c r="I43" s="158">
        <v>87</v>
      </c>
      <c r="J43" s="158">
        <v>88</v>
      </c>
      <c r="K43" s="158">
        <v>51</v>
      </c>
      <c r="L43" s="158">
        <v>54</v>
      </c>
      <c r="M43" s="195">
        <v>60</v>
      </c>
      <c r="N43" s="116"/>
      <c r="O43" s="64">
        <v>37</v>
      </c>
      <c r="P43" s="157">
        <v>84</v>
      </c>
      <c r="Q43" s="158">
        <v>84</v>
      </c>
      <c r="R43" s="158">
        <v>52</v>
      </c>
      <c r="S43" s="158">
        <v>44</v>
      </c>
      <c r="T43" s="196">
        <v>57.14285714285714</v>
      </c>
      <c r="U43" s="64">
        <v>37</v>
      </c>
      <c r="V43" s="49">
        <v>83</v>
      </c>
      <c r="W43" s="70">
        <v>82</v>
      </c>
      <c r="X43" s="70">
        <v>58</v>
      </c>
      <c r="Y43" s="70">
        <v>53</v>
      </c>
      <c r="Z43" s="196">
        <v>67.27272727272727</v>
      </c>
      <c r="AB43" s="64">
        <v>37</v>
      </c>
      <c r="AC43" s="158">
        <v>85</v>
      </c>
      <c r="AD43" s="158">
        <v>82</v>
      </c>
      <c r="AE43" s="158">
        <v>48</v>
      </c>
      <c r="AF43" s="158">
        <v>42</v>
      </c>
      <c r="AG43" s="245">
        <f t="shared" si="0"/>
        <v>53.89221556886228</v>
      </c>
      <c r="AH43" s="64">
        <v>37</v>
      </c>
      <c r="AI43" s="158">
        <v>82</v>
      </c>
      <c r="AJ43" s="158">
        <v>85</v>
      </c>
      <c r="AK43" s="158">
        <v>51</v>
      </c>
      <c r="AL43" s="158">
        <v>48</v>
      </c>
      <c r="AM43" s="264">
        <v>0.592814371257485</v>
      </c>
    </row>
    <row r="44" spans="2:39" ht="13.5" customHeight="1">
      <c r="B44" s="64">
        <v>38</v>
      </c>
      <c r="C44" s="49">
        <v>33</v>
      </c>
      <c r="D44" s="70">
        <v>30</v>
      </c>
      <c r="E44" s="70">
        <v>22</v>
      </c>
      <c r="F44" s="70">
        <v>20</v>
      </c>
      <c r="G44" s="180">
        <v>66.66666666666666</v>
      </c>
      <c r="H44" s="64">
        <v>38</v>
      </c>
      <c r="I44" s="158">
        <v>34</v>
      </c>
      <c r="J44" s="158">
        <v>29</v>
      </c>
      <c r="K44" s="158">
        <v>23</v>
      </c>
      <c r="L44" s="158">
        <v>20</v>
      </c>
      <c r="M44" s="195">
        <v>68.25396825396825</v>
      </c>
      <c r="N44" s="116"/>
      <c r="O44" s="64">
        <v>38</v>
      </c>
      <c r="P44" s="157">
        <v>34</v>
      </c>
      <c r="Q44" s="158">
        <v>27</v>
      </c>
      <c r="R44" s="158">
        <v>24</v>
      </c>
      <c r="S44" s="158">
        <v>21</v>
      </c>
      <c r="T44" s="196">
        <v>73.77049180327869</v>
      </c>
      <c r="U44" s="64">
        <v>38</v>
      </c>
      <c r="V44" s="49">
        <v>34</v>
      </c>
      <c r="W44" s="70">
        <v>27</v>
      </c>
      <c r="X44" s="70">
        <v>25</v>
      </c>
      <c r="Y44" s="70">
        <v>22</v>
      </c>
      <c r="Z44" s="196">
        <v>77.04918032786885</v>
      </c>
      <c r="AB44" s="64">
        <v>38</v>
      </c>
      <c r="AC44" s="158">
        <v>34</v>
      </c>
      <c r="AD44" s="158">
        <v>27</v>
      </c>
      <c r="AE44" s="158">
        <v>21</v>
      </c>
      <c r="AF44" s="158">
        <v>17</v>
      </c>
      <c r="AG44" s="245">
        <f t="shared" si="0"/>
        <v>62.295081967213115</v>
      </c>
      <c r="AH44" s="64">
        <v>38</v>
      </c>
      <c r="AI44" s="158">
        <v>33</v>
      </c>
      <c r="AJ44" s="158">
        <v>26</v>
      </c>
      <c r="AK44" s="158">
        <v>21</v>
      </c>
      <c r="AL44" s="158">
        <v>18</v>
      </c>
      <c r="AM44" s="264">
        <v>0.6610169491525424</v>
      </c>
    </row>
    <row r="45" spans="2:39" ht="13.5">
      <c r="B45" s="64">
        <v>39</v>
      </c>
      <c r="C45" s="49">
        <v>186</v>
      </c>
      <c r="D45" s="70">
        <v>186</v>
      </c>
      <c r="E45" s="70">
        <v>121</v>
      </c>
      <c r="F45" s="70">
        <v>140</v>
      </c>
      <c r="G45" s="180">
        <v>70.16129032258065</v>
      </c>
      <c r="H45" s="64">
        <v>39</v>
      </c>
      <c r="I45" s="158">
        <v>184</v>
      </c>
      <c r="J45" s="158">
        <v>187</v>
      </c>
      <c r="K45" s="158">
        <v>106</v>
      </c>
      <c r="L45" s="158">
        <v>108</v>
      </c>
      <c r="M45" s="195">
        <v>57.68194070080862</v>
      </c>
      <c r="N45" s="116"/>
      <c r="O45" s="64">
        <v>39</v>
      </c>
      <c r="P45" s="157">
        <v>181</v>
      </c>
      <c r="Q45" s="158">
        <v>181</v>
      </c>
      <c r="R45" s="158">
        <v>120</v>
      </c>
      <c r="S45" s="158">
        <v>115</v>
      </c>
      <c r="T45" s="196">
        <v>64.9171270718232</v>
      </c>
      <c r="U45" s="64">
        <v>39</v>
      </c>
      <c r="V45" s="49">
        <v>180</v>
      </c>
      <c r="W45" s="70">
        <v>180</v>
      </c>
      <c r="X45" s="70">
        <v>145</v>
      </c>
      <c r="Y45" s="70">
        <v>146</v>
      </c>
      <c r="Z45" s="196">
        <v>80.83333333333333</v>
      </c>
      <c r="AB45" s="64">
        <v>39</v>
      </c>
      <c r="AC45" s="158">
        <v>183</v>
      </c>
      <c r="AD45" s="158">
        <v>183</v>
      </c>
      <c r="AE45" s="158">
        <v>80</v>
      </c>
      <c r="AF45" s="158">
        <v>81</v>
      </c>
      <c r="AG45" s="245">
        <f t="shared" si="0"/>
        <v>43.98907103825137</v>
      </c>
      <c r="AH45" s="64">
        <v>39</v>
      </c>
      <c r="AI45" s="158">
        <v>177</v>
      </c>
      <c r="AJ45" s="158">
        <v>176</v>
      </c>
      <c r="AK45" s="158">
        <v>106</v>
      </c>
      <c r="AL45" s="158">
        <v>110</v>
      </c>
      <c r="AM45" s="264">
        <v>0.6118980169971672</v>
      </c>
    </row>
    <row r="46" spans="2:39" ht="13.5">
      <c r="B46" s="64">
        <v>40</v>
      </c>
      <c r="C46" s="49">
        <v>52</v>
      </c>
      <c r="D46" s="70">
        <v>52</v>
      </c>
      <c r="E46" s="70">
        <v>37</v>
      </c>
      <c r="F46" s="70">
        <v>41</v>
      </c>
      <c r="G46" s="180">
        <v>75</v>
      </c>
      <c r="H46" s="64">
        <v>40</v>
      </c>
      <c r="I46" s="158">
        <v>51</v>
      </c>
      <c r="J46" s="158">
        <v>51</v>
      </c>
      <c r="K46" s="158">
        <v>37</v>
      </c>
      <c r="L46" s="158">
        <v>35</v>
      </c>
      <c r="M46" s="195">
        <v>70.58823529411765</v>
      </c>
      <c r="N46" s="116"/>
      <c r="O46" s="64">
        <v>40</v>
      </c>
      <c r="P46" s="157">
        <v>48</v>
      </c>
      <c r="Q46" s="158">
        <v>50</v>
      </c>
      <c r="R46" s="158">
        <v>35</v>
      </c>
      <c r="S46" s="158">
        <v>37</v>
      </c>
      <c r="T46" s="196">
        <v>73.46938775510205</v>
      </c>
      <c r="U46" s="64">
        <v>40</v>
      </c>
      <c r="V46" s="49">
        <v>48</v>
      </c>
      <c r="W46" s="70">
        <v>50</v>
      </c>
      <c r="X46" s="70">
        <v>39</v>
      </c>
      <c r="Y46" s="70">
        <v>40</v>
      </c>
      <c r="Z46" s="196">
        <v>80.61224489795919</v>
      </c>
      <c r="AB46" s="64">
        <v>40</v>
      </c>
      <c r="AC46" s="158">
        <v>47</v>
      </c>
      <c r="AD46" s="158">
        <v>50</v>
      </c>
      <c r="AE46" s="158">
        <v>27</v>
      </c>
      <c r="AF46" s="158">
        <v>27</v>
      </c>
      <c r="AG46" s="245">
        <f t="shared" si="0"/>
        <v>55.670103092783506</v>
      </c>
      <c r="AH46" s="64">
        <v>40</v>
      </c>
      <c r="AI46" s="158">
        <v>46</v>
      </c>
      <c r="AJ46" s="158">
        <v>49</v>
      </c>
      <c r="AK46" s="158">
        <v>34</v>
      </c>
      <c r="AL46" s="158">
        <v>28</v>
      </c>
      <c r="AM46" s="264">
        <v>0.6526315789473685</v>
      </c>
    </row>
    <row r="47" spans="2:39" ht="13.5">
      <c r="B47" s="64">
        <v>41</v>
      </c>
      <c r="C47" s="49">
        <v>65</v>
      </c>
      <c r="D47" s="70">
        <v>65</v>
      </c>
      <c r="E47" s="70">
        <v>49</v>
      </c>
      <c r="F47" s="70">
        <v>46</v>
      </c>
      <c r="G47" s="180">
        <v>73.07692307692307</v>
      </c>
      <c r="H47" s="253">
        <v>41</v>
      </c>
      <c r="I47" s="158">
        <v>66</v>
      </c>
      <c r="J47" s="158">
        <v>63</v>
      </c>
      <c r="K47" s="158">
        <v>42</v>
      </c>
      <c r="L47" s="158">
        <v>44</v>
      </c>
      <c r="M47" s="195">
        <v>66.66666666666666</v>
      </c>
      <c r="N47" s="116"/>
      <c r="O47" s="64">
        <v>41</v>
      </c>
      <c r="P47" s="157">
        <v>62</v>
      </c>
      <c r="Q47" s="158">
        <v>62</v>
      </c>
      <c r="R47" s="158">
        <v>45</v>
      </c>
      <c r="S47" s="158">
        <v>44</v>
      </c>
      <c r="T47" s="196">
        <v>71.7741935483871</v>
      </c>
      <c r="U47" s="64">
        <v>41</v>
      </c>
      <c r="V47" s="49">
        <v>61</v>
      </c>
      <c r="W47" s="70">
        <v>62</v>
      </c>
      <c r="X47" s="70">
        <v>50</v>
      </c>
      <c r="Y47" s="70">
        <v>47</v>
      </c>
      <c r="Z47" s="196">
        <v>78.86178861788618</v>
      </c>
      <c r="AB47" s="254">
        <v>41</v>
      </c>
      <c r="AC47" s="158">
        <v>61</v>
      </c>
      <c r="AD47" s="158">
        <v>62</v>
      </c>
      <c r="AE47" s="158">
        <v>39</v>
      </c>
      <c r="AF47" s="158">
        <v>40</v>
      </c>
      <c r="AG47" s="245">
        <f>SUM(AE47,AF47)/SUM(AC47,AD47)*100</f>
        <v>64.22764227642277</v>
      </c>
      <c r="AH47" s="64">
        <v>41</v>
      </c>
      <c r="AI47" s="158">
        <v>58</v>
      </c>
      <c r="AJ47" s="158">
        <v>56</v>
      </c>
      <c r="AK47" s="158">
        <v>43</v>
      </c>
      <c r="AL47" s="158">
        <v>40</v>
      </c>
      <c r="AM47" s="264">
        <v>0.7280701754385965</v>
      </c>
    </row>
    <row r="48" spans="2:39" ht="13.5">
      <c r="B48" s="79" t="s">
        <v>446</v>
      </c>
      <c r="C48" s="80">
        <f>SUM(C7:C47)</f>
        <v>26835</v>
      </c>
      <c r="D48" s="81">
        <f>SUM(D7:D47)</f>
        <v>28229</v>
      </c>
      <c r="E48" s="81">
        <f>SUM(E7:E47)</f>
        <v>14493</v>
      </c>
      <c r="F48" s="81">
        <f>SUM(F7:F47)</f>
        <v>16048</v>
      </c>
      <c r="G48" s="181">
        <v>55.464550341420896</v>
      </c>
      <c r="H48" s="252" t="s">
        <v>484</v>
      </c>
      <c r="I48" s="174">
        <v>13</v>
      </c>
      <c r="J48" s="78">
        <v>16</v>
      </c>
      <c r="K48" s="158">
        <v>4</v>
      </c>
      <c r="L48" s="158">
        <v>2</v>
      </c>
      <c r="M48" s="195">
        <v>20.689655172413794</v>
      </c>
      <c r="N48" s="116"/>
      <c r="O48" s="79" t="s">
        <v>446</v>
      </c>
      <c r="P48" s="190">
        <f>SUM(P7:P47)</f>
        <v>26882</v>
      </c>
      <c r="Q48" s="191">
        <f>SUM(Q7:Q47)</f>
        <v>28204</v>
      </c>
      <c r="R48" s="191">
        <f>SUM(R7:R47)</f>
        <v>13789</v>
      </c>
      <c r="S48" s="191">
        <f>SUM(S7:S47)</f>
        <v>14825</v>
      </c>
      <c r="T48" s="194">
        <v>51.94423265439495</v>
      </c>
      <c r="U48" s="79" t="s">
        <v>446</v>
      </c>
      <c r="V48" s="190">
        <f>SUM(V7:V47)</f>
        <v>26757</v>
      </c>
      <c r="W48" s="191">
        <f>SUM(W7:W47)</f>
        <v>28065</v>
      </c>
      <c r="X48" s="191">
        <f>SUM(X7:X47)</f>
        <v>15218</v>
      </c>
      <c r="Y48" s="191">
        <f>SUM(Y7:Y47)</f>
        <v>16696</v>
      </c>
      <c r="Z48" s="194">
        <v>58.2138557513407</v>
      </c>
      <c r="AB48" s="79" t="s">
        <v>446</v>
      </c>
      <c r="AC48" s="190">
        <f>SUM(AC7:AC47)</f>
        <v>26858</v>
      </c>
      <c r="AD48" s="191">
        <f>SUM(AD7:AD47)</f>
        <v>28178</v>
      </c>
      <c r="AE48" s="191">
        <f>SUM(AE7:AE47)</f>
        <v>8929</v>
      </c>
      <c r="AF48" s="191">
        <f>SUM(AF7:AF47)</f>
        <v>9281</v>
      </c>
      <c r="AG48" s="246">
        <f>SUM(AE48,AF48)/SUM(AC48,AD48)*100</f>
        <v>33.087433679773234</v>
      </c>
      <c r="AH48" s="262" t="s">
        <v>484</v>
      </c>
      <c r="AI48" s="21">
        <v>14</v>
      </c>
      <c r="AJ48" s="21">
        <v>16</v>
      </c>
      <c r="AK48" s="21">
        <v>5</v>
      </c>
      <c r="AL48" s="21">
        <v>2</v>
      </c>
      <c r="AM48" s="264">
        <v>0.23333333333333334</v>
      </c>
    </row>
    <row r="49" spans="2:39" ht="13.5">
      <c r="B49" s="170"/>
      <c r="C49" s="54"/>
      <c r="D49" s="247"/>
      <c r="E49" s="247"/>
      <c r="F49" s="247"/>
      <c r="G49" s="248"/>
      <c r="H49" s="79" t="s">
        <v>446</v>
      </c>
      <c r="I49" s="80">
        <f>SUM(I7:I48)</f>
        <v>27109</v>
      </c>
      <c r="J49" s="81">
        <f>SUM(J7:J48)</f>
        <v>28476</v>
      </c>
      <c r="K49" s="81">
        <f>SUM(K7:K48)</f>
        <v>14189</v>
      </c>
      <c r="L49" s="81">
        <f>SUM(L7:L48)</f>
        <v>14608</v>
      </c>
      <c r="M49" s="192">
        <v>51.807142214626246</v>
      </c>
      <c r="N49" s="116"/>
      <c r="U49" s="169"/>
      <c r="V49" s="198"/>
      <c r="W49" s="198"/>
      <c r="X49" s="198"/>
      <c r="Y49" s="198"/>
      <c r="Z49" s="78" t="s">
        <v>659</v>
      </c>
      <c r="AB49" s="169"/>
      <c r="AC49" s="171"/>
      <c r="AD49" s="172"/>
      <c r="AE49" s="172"/>
      <c r="AF49" s="172"/>
      <c r="AG49" s="193"/>
      <c r="AH49" s="79" t="s">
        <v>446</v>
      </c>
      <c r="AI49" s="190">
        <f>SUM(AI7:AI48)</f>
        <v>27494</v>
      </c>
      <c r="AJ49" s="191">
        <f>SUM(AJ7:AJ48)</f>
        <v>28902</v>
      </c>
      <c r="AK49" s="191">
        <f>SUM(AK7:AK48)</f>
        <v>14364</v>
      </c>
      <c r="AL49" s="191">
        <f>SUM(AL7:AL48)</f>
        <v>14969</v>
      </c>
      <c r="AM49" s="265">
        <v>0.5201255408184977</v>
      </c>
    </row>
    <row r="50" spans="2:39" ht="13.5">
      <c r="B50" s="170"/>
      <c r="C50" s="249"/>
      <c r="D50" s="249"/>
      <c r="E50" s="247"/>
      <c r="F50" s="247"/>
      <c r="G50" s="248"/>
      <c r="H50" s="170"/>
      <c r="J50" s="78"/>
      <c r="K50" s="158"/>
      <c r="L50" s="158"/>
      <c r="M50" s="78" t="s">
        <v>658</v>
      </c>
      <c r="N50" s="116"/>
      <c r="P50" s="159"/>
      <c r="Q50" s="159"/>
      <c r="R50" s="70"/>
      <c r="S50" s="70"/>
      <c r="T50" s="165"/>
      <c r="U50" s="170"/>
      <c r="V50" s="54"/>
      <c r="W50" s="70"/>
      <c r="X50" s="70"/>
      <c r="Y50" s="70"/>
      <c r="AB50" s="170"/>
      <c r="AC50" s="321"/>
      <c r="AD50" s="321"/>
      <c r="AE50" s="70"/>
      <c r="AF50" s="70"/>
      <c r="AG50" s="165"/>
      <c r="AH50" s="169"/>
      <c r="AI50" s="171"/>
      <c r="AJ50" s="172"/>
      <c r="AK50" s="172"/>
      <c r="AL50" s="172"/>
      <c r="AM50" s="154" t="s">
        <v>659</v>
      </c>
    </row>
    <row r="51" spans="2:39" ht="13.5">
      <c r="B51" s="170"/>
      <c r="C51" s="250"/>
      <c r="D51" s="250"/>
      <c r="E51" s="250"/>
      <c r="F51" s="250"/>
      <c r="G51" s="248"/>
      <c r="H51" s="170"/>
      <c r="I51" s="56"/>
      <c r="J51" s="56"/>
      <c r="K51" s="56"/>
      <c r="L51" s="56"/>
      <c r="N51" s="122"/>
      <c r="O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</row>
    <row r="52" spans="2:39" ht="13.5">
      <c r="B52" s="251"/>
      <c r="C52" s="251"/>
      <c r="D52" s="251"/>
      <c r="E52" s="251"/>
      <c r="F52" s="251"/>
      <c r="G52" s="251"/>
      <c r="K52" s="168"/>
      <c r="L52" s="168"/>
      <c r="N52" s="113"/>
      <c r="O52" s="168"/>
      <c r="P52" s="54"/>
      <c r="R52" s="54"/>
      <c r="S52" s="54"/>
      <c r="T52" s="54"/>
      <c r="U52" s="78"/>
      <c r="W52" s="112"/>
      <c r="X52" s="112"/>
      <c r="Y52" s="112"/>
      <c r="Z52" s="112"/>
      <c r="AA52" s="112"/>
      <c r="AE52" s="168"/>
      <c r="AF52" s="168"/>
      <c r="AG52" s="78"/>
      <c r="AH52" s="168"/>
      <c r="AI52" s="54"/>
      <c r="AK52" s="54"/>
      <c r="AL52" s="54"/>
      <c r="AM52" s="54"/>
    </row>
    <row r="53" spans="10:26" ht="13.5">
      <c r="J53" s="159"/>
      <c r="K53" s="113"/>
      <c r="L53" s="113"/>
      <c r="M53" s="113"/>
      <c r="N53" s="113"/>
      <c r="O53" s="113"/>
      <c r="V53" s="350"/>
      <c r="W53" s="350"/>
      <c r="X53" s="350"/>
      <c r="Y53" s="350"/>
      <c r="Z53" s="350"/>
    </row>
    <row r="54" spans="29:32" ht="14.25">
      <c r="AC54" s="48"/>
      <c r="AE54" s="119"/>
      <c r="AF54" s="119"/>
    </row>
    <row r="57" spans="2:13" ht="13.5">
      <c r="B57" s="349"/>
      <c r="C57" s="348"/>
      <c r="D57" s="348"/>
      <c r="E57" s="348"/>
      <c r="F57" s="348"/>
      <c r="G57" s="348"/>
      <c r="H57" s="349"/>
      <c r="I57" s="351"/>
      <c r="J57" s="351"/>
      <c r="K57" s="351"/>
      <c r="L57" s="351"/>
      <c r="M57" s="351"/>
    </row>
    <row r="58" spans="2:13" ht="13.5">
      <c r="B58" s="349"/>
      <c r="C58" s="347"/>
      <c r="D58" s="347"/>
      <c r="E58" s="347"/>
      <c r="F58" s="347"/>
      <c r="G58" s="347"/>
      <c r="H58" s="349"/>
      <c r="I58" s="347"/>
      <c r="J58" s="347"/>
      <c r="K58" s="347"/>
      <c r="L58" s="347"/>
      <c r="M58" s="347"/>
    </row>
    <row r="59" spans="2:13" ht="13.5">
      <c r="B59" s="349"/>
      <c r="C59" s="160"/>
      <c r="D59" s="160"/>
      <c r="E59" s="160"/>
      <c r="F59" s="160"/>
      <c r="G59" s="347"/>
      <c r="H59" s="349"/>
      <c r="I59" s="160"/>
      <c r="J59" s="160"/>
      <c r="K59" s="160"/>
      <c r="L59" s="160"/>
      <c r="M59" s="347"/>
    </row>
    <row r="60" spans="2:13" ht="13.5">
      <c r="B60" s="161"/>
      <c r="C60" s="66"/>
      <c r="D60" s="66"/>
      <c r="E60" s="63"/>
      <c r="F60" s="63"/>
      <c r="G60" s="162"/>
      <c r="H60" s="161"/>
      <c r="I60" s="125"/>
      <c r="J60" s="125"/>
      <c r="K60" s="124"/>
      <c r="L60" s="124"/>
      <c r="M60" s="163"/>
    </row>
    <row r="61" spans="2:13" ht="13.5">
      <c r="B61" s="161"/>
      <c r="C61" s="66"/>
      <c r="D61" s="66"/>
      <c r="E61" s="63"/>
      <c r="F61" s="63"/>
      <c r="G61" s="162"/>
      <c r="H61" s="161"/>
      <c r="I61" s="125"/>
      <c r="J61" s="125"/>
      <c r="K61" s="124"/>
      <c r="L61" s="124"/>
      <c r="M61" s="164"/>
    </row>
    <row r="62" spans="2:13" ht="13.5">
      <c r="B62" s="161"/>
      <c r="C62" s="63"/>
      <c r="D62" s="63"/>
      <c r="E62" s="63"/>
      <c r="F62" s="63"/>
      <c r="G62" s="162"/>
      <c r="H62" s="161"/>
      <c r="I62" s="125"/>
      <c r="J62" s="125"/>
      <c r="K62" s="124"/>
      <c r="L62" s="124"/>
      <c r="M62" s="164"/>
    </row>
    <row r="63" spans="2:13" ht="13.5">
      <c r="B63" s="161"/>
      <c r="C63" s="63"/>
      <c r="D63" s="63"/>
      <c r="E63" s="63"/>
      <c r="F63" s="63"/>
      <c r="G63" s="162"/>
      <c r="H63" s="161"/>
      <c r="I63" s="125"/>
      <c r="J63" s="125"/>
      <c r="K63" s="124"/>
      <c r="L63" s="124"/>
      <c r="M63" s="164"/>
    </row>
    <row r="64" spans="2:13" ht="13.5">
      <c r="B64" s="161"/>
      <c r="C64" s="66"/>
      <c r="D64" s="66"/>
      <c r="E64" s="63"/>
      <c r="F64" s="66"/>
      <c r="G64" s="162"/>
      <c r="H64" s="161"/>
      <c r="I64" s="125"/>
      <c r="J64" s="125"/>
      <c r="K64" s="124"/>
      <c r="L64" s="124"/>
      <c r="M64" s="164"/>
    </row>
    <row r="65" spans="2:13" ht="13.5">
      <c r="B65" s="161"/>
      <c r="C65" s="66"/>
      <c r="D65" s="66"/>
      <c r="E65" s="63"/>
      <c r="F65" s="66"/>
      <c r="G65" s="162"/>
      <c r="H65" s="161"/>
      <c r="I65" s="125"/>
      <c r="J65" s="125"/>
      <c r="K65" s="124"/>
      <c r="L65" s="124"/>
      <c r="M65" s="164"/>
    </row>
    <row r="66" spans="2:13" ht="13.5">
      <c r="B66" s="161"/>
      <c r="C66" s="69"/>
      <c r="D66" s="69"/>
      <c r="E66" s="63"/>
      <c r="F66" s="63"/>
      <c r="G66" s="162"/>
      <c r="H66" s="161"/>
      <c r="I66" s="125"/>
      <c r="J66" s="125"/>
      <c r="K66" s="124"/>
      <c r="L66" s="124"/>
      <c r="M66" s="164"/>
    </row>
    <row r="67" spans="2:13" ht="13.5">
      <c r="B67" s="161"/>
      <c r="C67" s="63"/>
      <c r="D67" s="63"/>
      <c r="E67" s="63"/>
      <c r="F67" s="63"/>
      <c r="G67" s="162"/>
      <c r="H67" s="161"/>
      <c r="I67" s="125"/>
      <c r="J67" s="125"/>
      <c r="K67" s="124"/>
      <c r="L67" s="124"/>
      <c r="M67" s="164"/>
    </row>
    <row r="68" spans="2:13" ht="13.5">
      <c r="B68" s="161"/>
      <c r="C68" s="63"/>
      <c r="D68" s="63"/>
      <c r="E68" s="63"/>
      <c r="F68" s="63"/>
      <c r="G68" s="162"/>
      <c r="H68" s="161"/>
      <c r="I68" s="125"/>
      <c r="J68" s="125"/>
      <c r="K68" s="124"/>
      <c r="L68" s="124"/>
      <c r="M68" s="164"/>
    </row>
    <row r="69" spans="2:13" ht="13.5">
      <c r="B69" s="161"/>
      <c r="C69" s="63"/>
      <c r="D69" s="63"/>
      <c r="E69" s="63"/>
      <c r="F69" s="63"/>
      <c r="G69" s="162"/>
      <c r="H69" s="161"/>
      <c r="I69" s="125"/>
      <c r="J69" s="125"/>
      <c r="K69" s="124"/>
      <c r="L69" s="124"/>
      <c r="M69" s="164"/>
    </row>
    <row r="70" spans="2:13" ht="13.5">
      <c r="B70" s="161"/>
      <c r="C70" s="63"/>
      <c r="D70" s="63"/>
      <c r="E70" s="63"/>
      <c r="F70" s="63"/>
      <c r="G70" s="162"/>
      <c r="H70" s="161"/>
      <c r="I70" s="125"/>
      <c r="J70" s="125"/>
      <c r="K70" s="124"/>
      <c r="L70" s="124"/>
      <c r="M70" s="164"/>
    </row>
    <row r="71" spans="2:13" ht="13.5">
      <c r="B71" s="161"/>
      <c r="C71" s="63"/>
      <c r="D71" s="63"/>
      <c r="E71" s="63"/>
      <c r="F71" s="63"/>
      <c r="G71" s="162"/>
      <c r="H71" s="161"/>
      <c r="I71" s="125"/>
      <c r="J71" s="125"/>
      <c r="K71" s="124"/>
      <c r="L71" s="124"/>
      <c r="M71" s="164"/>
    </row>
    <row r="72" spans="2:13" ht="13.5">
      <c r="B72" s="161"/>
      <c r="C72" s="63"/>
      <c r="D72" s="63"/>
      <c r="E72" s="63"/>
      <c r="F72" s="63"/>
      <c r="G72" s="162"/>
      <c r="H72" s="161"/>
      <c r="I72" s="125"/>
      <c r="J72" s="125"/>
      <c r="K72" s="124"/>
      <c r="L72" s="124"/>
      <c r="M72" s="164"/>
    </row>
    <row r="73" spans="2:13" ht="13.5">
      <c r="B73" s="161"/>
      <c r="C73" s="66"/>
      <c r="D73" s="66"/>
      <c r="E73" s="63"/>
      <c r="F73" s="66"/>
      <c r="G73" s="162"/>
      <c r="H73" s="161"/>
      <c r="I73" s="125"/>
      <c r="J73" s="125"/>
      <c r="K73" s="124"/>
      <c r="L73" s="124"/>
      <c r="M73" s="164"/>
    </row>
    <row r="74" spans="2:13" ht="13.5">
      <c r="B74" s="161"/>
      <c r="C74" s="66"/>
      <c r="D74" s="66"/>
      <c r="E74" s="63"/>
      <c r="F74" s="63"/>
      <c r="G74" s="162"/>
      <c r="H74" s="161"/>
      <c r="I74" s="125"/>
      <c r="J74" s="125"/>
      <c r="K74" s="124"/>
      <c r="L74" s="124"/>
      <c r="M74" s="164"/>
    </row>
    <row r="75" spans="2:13" ht="13.5">
      <c r="B75" s="161"/>
      <c r="C75" s="63"/>
      <c r="D75" s="63"/>
      <c r="E75" s="63"/>
      <c r="F75" s="63"/>
      <c r="G75" s="162"/>
      <c r="H75" s="161"/>
      <c r="I75" s="125"/>
      <c r="J75" s="125"/>
      <c r="K75" s="124"/>
      <c r="L75" s="124"/>
      <c r="M75" s="164"/>
    </row>
    <row r="76" spans="2:13" ht="13.5">
      <c r="B76" s="161"/>
      <c r="C76" s="63"/>
      <c r="D76" s="63"/>
      <c r="E76" s="63"/>
      <c r="F76" s="63"/>
      <c r="G76" s="162"/>
      <c r="H76" s="161"/>
      <c r="I76" s="125"/>
      <c r="J76" s="125"/>
      <c r="K76" s="124"/>
      <c r="L76" s="124"/>
      <c r="M76" s="164"/>
    </row>
    <row r="77" spans="2:13" ht="13.5">
      <c r="B77" s="161"/>
      <c r="C77" s="63"/>
      <c r="D77" s="63"/>
      <c r="E77" s="63"/>
      <c r="F77" s="63"/>
      <c r="G77" s="162"/>
      <c r="H77" s="161"/>
      <c r="I77" s="125"/>
      <c r="J77" s="125"/>
      <c r="K77" s="124"/>
      <c r="L77" s="124"/>
      <c r="M77" s="164"/>
    </row>
    <row r="78" spans="2:13" ht="13.5">
      <c r="B78" s="161"/>
      <c r="C78" s="66"/>
      <c r="D78" s="66"/>
      <c r="E78" s="63"/>
      <c r="F78" s="63"/>
      <c r="G78" s="162"/>
      <c r="H78" s="161"/>
      <c r="I78" s="125"/>
      <c r="J78" s="125"/>
      <c r="K78" s="124"/>
      <c r="L78" s="124"/>
      <c r="M78" s="164"/>
    </row>
    <row r="79" spans="2:13" ht="13.5">
      <c r="B79" s="161"/>
      <c r="C79" s="66"/>
      <c r="D79" s="66"/>
      <c r="E79" s="63"/>
      <c r="F79" s="63"/>
      <c r="G79" s="162"/>
      <c r="H79" s="161"/>
      <c r="I79" s="125"/>
      <c r="J79" s="125"/>
      <c r="K79" s="124"/>
      <c r="L79" s="124"/>
      <c r="M79" s="164"/>
    </row>
    <row r="80" spans="2:13" ht="13.5">
      <c r="B80" s="161"/>
      <c r="C80" s="63"/>
      <c r="D80" s="63"/>
      <c r="E80" s="63"/>
      <c r="F80" s="63"/>
      <c r="G80" s="162"/>
      <c r="H80" s="161"/>
      <c r="I80" s="125"/>
      <c r="J80" s="125"/>
      <c r="K80" s="124"/>
      <c r="L80" s="124"/>
      <c r="M80" s="164"/>
    </row>
    <row r="81" spans="2:13" ht="13.5">
      <c r="B81" s="161"/>
      <c r="C81" s="63"/>
      <c r="D81" s="63"/>
      <c r="E81" s="63"/>
      <c r="F81" s="63"/>
      <c r="G81" s="162"/>
      <c r="H81" s="161"/>
      <c r="I81" s="125"/>
      <c r="J81" s="125"/>
      <c r="K81" s="124"/>
      <c r="L81" s="124"/>
      <c r="M81" s="164"/>
    </row>
    <row r="82" spans="2:13" ht="13.5">
      <c r="B82" s="161"/>
      <c r="C82" s="63"/>
      <c r="D82" s="63"/>
      <c r="E82" s="63"/>
      <c r="F82" s="63"/>
      <c r="G82" s="162"/>
      <c r="H82" s="161"/>
      <c r="I82" s="125"/>
      <c r="J82" s="125"/>
      <c r="K82" s="124"/>
      <c r="L82" s="124"/>
      <c r="M82" s="164"/>
    </row>
    <row r="83" spans="2:13" ht="13.5">
      <c r="B83" s="161"/>
      <c r="C83" s="63"/>
      <c r="D83" s="63"/>
      <c r="E83" s="63"/>
      <c r="F83" s="63"/>
      <c r="G83" s="162"/>
      <c r="H83" s="161"/>
      <c r="I83" s="125"/>
      <c r="J83" s="125"/>
      <c r="K83" s="124"/>
      <c r="L83" s="124"/>
      <c r="M83" s="164"/>
    </row>
    <row r="84" spans="2:13" ht="13.5">
      <c r="B84" s="161"/>
      <c r="C84" s="63"/>
      <c r="D84" s="63"/>
      <c r="E84" s="63"/>
      <c r="F84" s="63"/>
      <c r="G84" s="162"/>
      <c r="H84" s="161"/>
      <c r="I84" s="125"/>
      <c r="J84" s="125"/>
      <c r="K84" s="124"/>
      <c r="L84" s="124"/>
      <c r="M84" s="164"/>
    </row>
    <row r="85" spans="2:13" ht="13.5">
      <c r="B85" s="161"/>
      <c r="C85" s="63"/>
      <c r="D85" s="63"/>
      <c r="E85" s="63"/>
      <c r="F85" s="63"/>
      <c r="G85" s="162"/>
      <c r="H85" s="161"/>
      <c r="I85" s="125"/>
      <c r="J85" s="125"/>
      <c r="K85" s="124"/>
      <c r="L85" s="124"/>
      <c r="M85" s="164"/>
    </row>
    <row r="86" spans="2:13" ht="13.5">
      <c r="B86" s="161"/>
      <c r="C86" s="63"/>
      <c r="D86" s="63"/>
      <c r="E86" s="63"/>
      <c r="F86" s="63"/>
      <c r="G86" s="162"/>
      <c r="H86" s="161"/>
      <c r="I86" s="125"/>
      <c r="J86" s="125"/>
      <c r="K86" s="124"/>
      <c r="L86" s="124"/>
      <c r="M86" s="164"/>
    </row>
    <row r="87" spans="2:13" ht="13.5">
      <c r="B87" s="161"/>
      <c r="C87" s="63"/>
      <c r="D87" s="63"/>
      <c r="E87" s="63"/>
      <c r="F87" s="63"/>
      <c r="G87" s="162"/>
      <c r="H87" s="161"/>
      <c r="I87" s="125"/>
      <c r="J87" s="125"/>
      <c r="K87" s="124"/>
      <c r="L87" s="124"/>
      <c r="M87" s="164"/>
    </row>
    <row r="88" spans="2:13" ht="13.5">
      <c r="B88" s="161"/>
      <c r="C88" s="63"/>
      <c r="D88" s="63"/>
      <c r="E88" s="63"/>
      <c r="F88" s="63"/>
      <c r="G88" s="162"/>
      <c r="H88" s="161"/>
      <c r="I88" s="125"/>
      <c r="J88" s="125"/>
      <c r="K88" s="124"/>
      <c r="L88" s="124"/>
      <c r="M88" s="164"/>
    </row>
    <row r="89" spans="2:13" ht="13.5">
      <c r="B89" s="161"/>
      <c r="C89" s="63"/>
      <c r="D89" s="63"/>
      <c r="E89" s="63"/>
      <c r="F89" s="63"/>
      <c r="G89" s="162"/>
      <c r="H89" s="161"/>
      <c r="I89" s="125"/>
      <c r="J89" s="125"/>
      <c r="K89" s="124"/>
      <c r="L89" s="124"/>
      <c r="M89" s="164"/>
    </row>
    <row r="90" spans="2:13" ht="13.5">
      <c r="B90" s="161"/>
      <c r="C90" s="63"/>
      <c r="D90" s="63"/>
      <c r="E90" s="63"/>
      <c r="F90" s="63"/>
      <c r="G90" s="162"/>
      <c r="H90" s="161"/>
      <c r="I90" s="125"/>
      <c r="J90" s="125"/>
      <c r="K90" s="124"/>
      <c r="L90" s="124"/>
      <c r="M90" s="164"/>
    </row>
    <row r="91" spans="2:13" ht="13.5">
      <c r="B91" s="161"/>
      <c r="C91" s="63"/>
      <c r="D91" s="63"/>
      <c r="E91" s="63"/>
      <c r="F91" s="63"/>
      <c r="G91" s="162"/>
      <c r="H91" s="161"/>
      <c r="I91" s="125"/>
      <c r="J91" s="125"/>
      <c r="K91" s="124"/>
      <c r="L91" s="124"/>
      <c r="M91" s="164"/>
    </row>
    <row r="92" spans="2:13" ht="13.5">
      <c r="B92" s="161"/>
      <c r="C92" s="63"/>
      <c r="D92" s="63"/>
      <c r="E92" s="63"/>
      <c r="F92" s="63"/>
      <c r="G92" s="162"/>
      <c r="H92" s="161"/>
      <c r="I92" s="125"/>
      <c r="J92" s="125"/>
      <c r="K92" s="124"/>
      <c r="L92" s="124"/>
      <c r="M92" s="164"/>
    </row>
    <row r="93" spans="2:13" ht="13.5">
      <c r="B93" s="161"/>
      <c r="C93" s="63"/>
      <c r="D93" s="63"/>
      <c r="E93" s="63"/>
      <c r="F93" s="63"/>
      <c r="G93" s="162"/>
      <c r="H93" s="161"/>
      <c r="I93" s="125"/>
      <c r="J93" s="125"/>
      <c r="K93" s="124"/>
      <c r="L93" s="124"/>
      <c r="M93" s="164"/>
    </row>
    <row r="94" spans="2:13" ht="13.5">
      <c r="B94" s="161"/>
      <c r="C94" s="63"/>
      <c r="D94" s="63"/>
      <c r="E94" s="63"/>
      <c r="F94" s="63"/>
      <c r="G94" s="162"/>
      <c r="H94" s="161"/>
      <c r="I94" s="125"/>
      <c r="J94" s="125"/>
      <c r="K94" s="124"/>
      <c r="L94" s="124"/>
      <c r="M94" s="164"/>
    </row>
    <row r="95" spans="2:13" ht="13.5">
      <c r="B95" s="161"/>
      <c r="C95" s="66"/>
      <c r="D95" s="66"/>
      <c r="E95" s="66"/>
      <c r="F95" s="66"/>
      <c r="G95" s="162"/>
      <c r="H95" s="161"/>
      <c r="I95" s="125"/>
      <c r="J95" s="125"/>
      <c r="K95" s="124"/>
      <c r="L95" s="124"/>
      <c r="M95" s="164"/>
    </row>
    <row r="96" spans="2:13" ht="13.5">
      <c r="B96" s="161"/>
      <c r="C96" s="54"/>
      <c r="D96" s="70"/>
      <c r="E96" s="70"/>
      <c r="F96" s="70"/>
      <c r="G96" s="162"/>
      <c r="H96" s="161"/>
      <c r="I96" s="125"/>
      <c r="J96" s="125"/>
      <c r="K96" s="124"/>
      <c r="L96" s="124"/>
      <c r="M96" s="164"/>
    </row>
    <row r="97" spans="2:13" ht="13.5">
      <c r="B97" s="161"/>
      <c r="C97" s="54"/>
      <c r="D97" s="70"/>
      <c r="E97" s="70"/>
      <c r="F97" s="70"/>
      <c r="G97" s="162"/>
      <c r="H97" s="161"/>
      <c r="I97" s="125"/>
      <c r="J97" s="125"/>
      <c r="K97" s="124"/>
      <c r="L97" s="124"/>
      <c r="M97" s="164"/>
    </row>
    <row r="98" spans="2:13" ht="13.5">
      <c r="B98" s="161"/>
      <c r="C98" s="54"/>
      <c r="D98" s="70"/>
      <c r="E98" s="70"/>
      <c r="F98" s="70"/>
      <c r="G98" s="162"/>
      <c r="H98" s="161"/>
      <c r="I98" s="125"/>
      <c r="J98" s="125"/>
      <c r="K98" s="124"/>
      <c r="L98" s="124"/>
      <c r="M98" s="164"/>
    </row>
    <row r="99" spans="2:13" ht="13.5">
      <c r="B99" s="161"/>
      <c r="C99" s="54"/>
      <c r="D99" s="70"/>
      <c r="E99" s="70"/>
      <c r="F99" s="70"/>
      <c r="G99" s="162"/>
      <c r="H99" s="161"/>
      <c r="I99" s="125"/>
      <c r="J99" s="125"/>
      <c r="K99" s="124"/>
      <c r="L99" s="124"/>
      <c r="M99" s="164"/>
    </row>
    <row r="100" spans="2:13" ht="13.5">
      <c r="B100" s="161"/>
      <c r="C100" s="54"/>
      <c r="D100" s="70"/>
      <c r="E100" s="70"/>
      <c r="F100" s="70"/>
      <c r="G100" s="162"/>
      <c r="H100" s="161"/>
      <c r="I100" s="125"/>
      <c r="J100" s="125"/>
      <c r="K100" s="124"/>
      <c r="L100" s="124"/>
      <c r="M100" s="164"/>
    </row>
    <row r="101" spans="2:13" ht="13.5">
      <c r="B101" s="161"/>
      <c r="C101" s="54"/>
      <c r="D101" s="70"/>
      <c r="E101" s="70"/>
      <c r="F101" s="70"/>
      <c r="G101" s="162"/>
      <c r="H101" s="161"/>
      <c r="I101" s="125"/>
      <c r="J101" s="125"/>
      <c r="K101" s="124"/>
      <c r="L101" s="124"/>
      <c r="M101" s="164"/>
    </row>
    <row r="102" spans="2:13" ht="13.5">
      <c r="B102" s="161"/>
      <c r="C102" s="54"/>
      <c r="D102" s="70"/>
      <c r="E102" s="70"/>
      <c r="F102" s="70"/>
      <c r="G102" s="162"/>
      <c r="H102" s="161"/>
      <c r="I102" s="125"/>
      <c r="J102" s="125"/>
      <c r="K102" s="124"/>
      <c r="L102" s="124"/>
      <c r="M102" s="164"/>
    </row>
    <row r="103" spans="2:13" ht="13.5">
      <c r="B103" s="161"/>
      <c r="C103" s="321"/>
      <c r="D103" s="321"/>
      <c r="E103" s="70"/>
      <c r="F103" s="70"/>
      <c r="G103" s="165"/>
      <c r="H103" s="161"/>
      <c r="I103" s="125"/>
      <c r="J103" s="125"/>
      <c r="K103" s="124"/>
      <c r="L103" s="124"/>
      <c r="M103" s="164"/>
    </row>
    <row r="104" spans="2:13" ht="13.5">
      <c r="B104" s="161"/>
      <c r="C104" s="56"/>
      <c r="D104" s="56"/>
      <c r="E104" s="56"/>
      <c r="F104" s="56"/>
      <c r="G104" s="162"/>
      <c r="H104" s="161"/>
      <c r="I104" s="166"/>
      <c r="J104" s="166"/>
      <c r="K104" s="166"/>
      <c r="L104" s="166"/>
      <c r="M104" s="167"/>
    </row>
    <row r="105" spans="2:13" ht="13.5">
      <c r="B105" s="54"/>
      <c r="C105" s="54"/>
      <c r="D105" s="54"/>
      <c r="E105" s="54"/>
      <c r="F105" s="54"/>
      <c r="G105" s="54"/>
      <c r="H105" s="54"/>
      <c r="I105" s="54"/>
      <c r="J105" s="112"/>
      <c r="K105" s="168"/>
      <c r="L105" s="168"/>
      <c r="M105" s="168"/>
    </row>
  </sheetData>
  <sheetProtection/>
  <mergeCells count="46">
    <mergeCell ref="G5:G6"/>
    <mergeCell ref="E5:F5"/>
    <mergeCell ref="C5:D5"/>
    <mergeCell ref="G58:G59"/>
    <mergeCell ref="K58:L58"/>
    <mergeCell ref="I5:J5"/>
    <mergeCell ref="K5:L5"/>
    <mergeCell ref="C103:D103"/>
    <mergeCell ref="E58:F58"/>
    <mergeCell ref="C58:D58"/>
    <mergeCell ref="C57:G57"/>
    <mergeCell ref="AC50:AD50"/>
    <mergeCell ref="B57:B59"/>
    <mergeCell ref="V53:Z53"/>
    <mergeCell ref="H57:H59"/>
    <mergeCell ref="I57:M57"/>
    <mergeCell ref="Z5:Z6"/>
    <mergeCell ref="AC5:AD5"/>
    <mergeCell ref="AE5:AF5"/>
    <mergeCell ref="I58:J58"/>
    <mergeCell ref="P5:Q5"/>
    <mergeCell ref="M58:M59"/>
    <mergeCell ref="O4:O6"/>
    <mergeCell ref="P4:T4"/>
    <mergeCell ref="U4:U6"/>
    <mergeCell ref="M5:M6"/>
    <mergeCell ref="AM5:AM6"/>
    <mergeCell ref="V4:Z4"/>
    <mergeCell ref="AB4:AB6"/>
    <mergeCell ref="AC4:AG4"/>
    <mergeCell ref="AH4:AH6"/>
    <mergeCell ref="AI4:AM4"/>
    <mergeCell ref="AG5:AG6"/>
    <mergeCell ref="AI5:AJ5"/>
    <mergeCell ref="AK5:AL5"/>
    <mergeCell ref="X5:Y5"/>
    <mergeCell ref="B2:F2"/>
    <mergeCell ref="O2:S2"/>
    <mergeCell ref="AB2:AF2"/>
    <mergeCell ref="B4:B6"/>
    <mergeCell ref="C4:G4"/>
    <mergeCell ref="H4:H6"/>
    <mergeCell ref="I4:M4"/>
    <mergeCell ref="R5:S5"/>
    <mergeCell ref="T5:T6"/>
    <mergeCell ref="V5:W5"/>
  </mergeCells>
  <printOptions/>
  <pageMargins left="0.5905511811023623" right="0.15748031496062992" top="0.984251968503937" bottom="0.984251968503937" header="0.5118110236220472" footer="0.5118110236220472"/>
  <pageSetup firstPageNumber="102" useFirstPageNumber="1" horizontalDpi="600" verticalDpi="600" orientation="portrait" paperSize="9" scale="98" r:id="rId1"/>
  <headerFooter alignWithMargins="0">
    <oddFooter>&amp;C&amp;"ＭＳ 明朝,標準"&amp;P</oddFooter>
  </headerFooter>
  <colBreaks count="2" manualBreakCount="2">
    <brk id="13" max="65535" man="1"/>
    <brk id="26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SheetLayoutView="100" workbookViewId="0" topLeftCell="A1">
      <selection activeCell="D12" sqref="D12"/>
    </sheetView>
  </sheetViews>
  <sheetFormatPr defaultColWidth="9.00390625" defaultRowHeight="13.5"/>
  <cols>
    <col min="1" max="1" width="10.375" style="21" customWidth="1"/>
    <col min="2" max="2" width="12.75390625" style="21" customWidth="1"/>
    <col min="3" max="4" width="14.125" style="21" customWidth="1"/>
    <col min="5" max="5" width="3.00390625" style="21" customWidth="1"/>
    <col min="6" max="6" width="9.625" style="21" customWidth="1"/>
    <col min="7" max="7" width="12.625" style="21" customWidth="1"/>
    <col min="8" max="8" width="14.125" style="21" customWidth="1"/>
    <col min="9" max="9" width="14.625" style="21" customWidth="1"/>
    <col min="10" max="11" width="12.00390625" style="21" customWidth="1"/>
  </cols>
  <sheetData>
    <row r="2" spans="1:11" s="273" customFormat="1" ht="17.25" customHeight="1">
      <c r="A2" s="271" t="s">
        <v>253</v>
      </c>
      <c r="B2" s="272"/>
      <c r="C2" s="272"/>
      <c r="D2" s="272"/>
      <c r="E2" s="272"/>
      <c r="F2" s="271" t="s">
        <v>472</v>
      </c>
      <c r="G2" s="272"/>
      <c r="H2" s="272"/>
      <c r="I2" s="272"/>
      <c r="J2" s="272"/>
      <c r="K2" s="272"/>
    </row>
    <row r="4" spans="1:9" ht="39" customHeight="1">
      <c r="A4" s="40" t="s">
        <v>173</v>
      </c>
      <c r="B4" s="40" t="s">
        <v>263</v>
      </c>
      <c r="C4" s="40" t="s">
        <v>254</v>
      </c>
      <c r="D4" s="40" t="s">
        <v>255</v>
      </c>
      <c r="F4" s="40" t="s">
        <v>173</v>
      </c>
      <c r="G4" s="40" t="s">
        <v>263</v>
      </c>
      <c r="H4" s="40" t="s">
        <v>254</v>
      </c>
      <c r="I4" s="40" t="s">
        <v>255</v>
      </c>
    </row>
    <row r="5" spans="1:9" ht="18.75" customHeight="1">
      <c r="A5" s="41" t="s">
        <v>256</v>
      </c>
      <c r="B5" s="23" t="s">
        <v>257</v>
      </c>
      <c r="C5" s="23" t="s">
        <v>380</v>
      </c>
      <c r="D5" s="24" t="s">
        <v>360</v>
      </c>
      <c r="F5" s="43" t="s">
        <v>256</v>
      </c>
      <c r="G5" s="25" t="s">
        <v>264</v>
      </c>
      <c r="H5" s="26" t="s">
        <v>359</v>
      </c>
      <c r="I5" s="27" t="s">
        <v>360</v>
      </c>
    </row>
    <row r="6" spans="1:9" ht="18.75" customHeight="1">
      <c r="A6" s="41">
        <v>2</v>
      </c>
      <c r="B6" s="23" t="s">
        <v>258</v>
      </c>
      <c r="C6" s="23" t="s">
        <v>381</v>
      </c>
      <c r="D6" s="24" t="s">
        <v>386</v>
      </c>
      <c r="F6" s="41">
        <v>2</v>
      </c>
      <c r="G6" s="28" t="s">
        <v>265</v>
      </c>
      <c r="H6" s="23" t="s">
        <v>361</v>
      </c>
      <c r="I6" s="24" t="s">
        <v>362</v>
      </c>
    </row>
    <row r="7" spans="1:9" ht="18.75" customHeight="1">
      <c r="A7" s="41">
        <v>3</v>
      </c>
      <c r="B7" s="23" t="s">
        <v>259</v>
      </c>
      <c r="C7" s="23" t="s">
        <v>382</v>
      </c>
      <c r="D7" s="24" t="s">
        <v>365</v>
      </c>
      <c r="F7" s="41">
        <v>3</v>
      </c>
      <c r="G7" s="28" t="s">
        <v>266</v>
      </c>
      <c r="H7" s="23" t="s">
        <v>377</v>
      </c>
      <c r="I7" s="24" t="s">
        <v>363</v>
      </c>
    </row>
    <row r="8" spans="1:9" ht="18.75" customHeight="1">
      <c r="A8" s="41">
        <v>4</v>
      </c>
      <c r="B8" s="23" t="s">
        <v>260</v>
      </c>
      <c r="C8" s="23" t="s">
        <v>383</v>
      </c>
      <c r="D8" s="24" t="s">
        <v>374</v>
      </c>
      <c r="F8" s="41">
        <v>4</v>
      </c>
      <c r="G8" s="28" t="s">
        <v>267</v>
      </c>
      <c r="H8" s="23" t="s">
        <v>364</v>
      </c>
      <c r="I8" s="24" t="s">
        <v>365</v>
      </c>
    </row>
    <row r="9" spans="1:9" ht="18.75" customHeight="1">
      <c r="A9" s="41">
        <v>5</v>
      </c>
      <c r="B9" s="23" t="s">
        <v>261</v>
      </c>
      <c r="C9" s="23" t="s">
        <v>384</v>
      </c>
      <c r="D9" s="24" t="s">
        <v>387</v>
      </c>
      <c r="F9" s="41">
        <v>5</v>
      </c>
      <c r="G9" s="28" t="s">
        <v>268</v>
      </c>
      <c r="H9" s="23" t="s">
        <v>366</v>
      </c>
      <c r="I9" s="24" t="s">
        <v>367</v>
      </c>
    </row>
    <row r="10" spans="1:9" ht="18.75" customHeight="1">
      <c r="A10" s="41">
        <v>6</v>
      </c>
      <c r="B10" s="23" t="s">
        <v>262</v>
      </c>
      <c r="C10" s="23" t="s">
        <v>385</v>
      </c>
      <c r="D10" s="24" t="s">
        <v>528</v>
      </c>
      <c r="F10" s="41">
        <v>6</v>
      </c>
      <c r="G10" s="28" t="s">
        <v>269</v>
      </c>
      <c r="H10" s="23" t="s">
        <v>368</v>
      </c>
      <c r="I10" s="31" t="s">
        <v>374</v>
      </c>
    </row>
    <row r="11" spans="1:9" ht="18.75" customHeight="1">
      <c r="A11" s="87"/>
      <c r="B11" s="26"/>
      <c r="C11" s="26"/>
      <c r="D11" s="26"/>
      <c r="F11" s="41">
        <v>7</v>
      </c>
      <c r="G11" s="28" t="s">
        <v>270</v>
      </c>
      <c r="H11" s="28" t="s">
        <v>373</v>
      </c>
      <c r="I11" s="31" t="s">
        <v>369</v>
      </c>
    </row>
    <row r="12" spans="6:9" ht="18.75" customHeight="1">
      <c r="F12" s="41"/>
      <c r="G12" s="23"/>
      <c r="H12" s="28" t="s">
        <v>370</v>
      </c>
      <c r="I12" s="31" t="s">
        <v>371</v>
      </c>
    </row>
    <row r="13" spans="6:9" ht="18.75" customHeight="1">
      <c r="F13" s="41">
        <v>8</v>
      </c>
      <c r="G13" s="28" t="s">
        <v>271</v>
      </c>
      <c r="H13" s="28" t="s">
        <v>372</v>
      </c>
      <c r="I13" s="24" t="s">
        <v>375</v>
      </c>
    </row>
    <row r="14" spans="6:9" ht="18.75" customHeight="1">
      <c r="F14" s="41">
        <v>9</v>
      </c>
      <c r="G14" s="23" t="s">
        <v>443</v>
      </c>
      <c r="H14" s="23" t="s">
        <v>430</v>
      </c>
      <c r="I14" s="24" t="s">
        <v>471</v>
      </c>
    </row>
    <row r="15" spans="6:9" ht="18.75" customHeight="1">
      <c r="F15" s="41">
        <v>10</v>
      </c>
      <c r="G15" s="23" t="s">
        <v>469</v>
      </c>
      <c r="H15" s="23" t="s">
        <v>470</v>
      </c>
      <c r="I15" s="24" t="s">
        <v>698</v>
      </c>
    </row>
    <row r="16" spans="6:9" ht="18.75" customHeight="1">
      <c r="F16" s="143">
        <v>11</v>
      </c>
      <c r="G16" s="29" t="s">
        <v>700</v>
      </c>
      <c r="H16" s="29" t="s">
        <v>699</v>
      </c>
      <c r="I16" s="30" t="s">
        <v>528</v>
      </c>
    </row>
    <row r="17" ht="18.75" customHeight="1"/>
    <row r="18" ht="18.75" customHeight="1"/>
    <row r="19" spans="1:11" s="273" customFormat="1" ht="17.25" customHeight="1">
      <c r="A19" s="271" t="s">
        <v>272</v>
      </c>
      <c r="B19" s="272"/>
      <c r="C19" s="272"/>
      <c r="D19" s="272"/>
      <c r="E19" s="272"/>
      <c r="F19" s="271" t="s">
        <v>273</v>
      </c>
      <c r="G19" s="272"/>
      <c r="H19" s="272"/>
      <c r="I19" s="272"/>
      <c r="J19" s="272"/>
      <c r="K19" s="272"/>
    </row>
    <row r="21" spans="1:9" ht="39" customHeight="1">
      <c r="A21" s="40" t="s">
        <v>173</v>
      </c>
      <c r="B21" s="40" t="s">
        <v>263</v>
      </c>
      <c r="C21" s="40" t="s">
        <v>254</v>
      </c>
      <c r="D21" s="40" t="s">
        <v>255</v>
      </c>
      <c r="F21" s="40" t="s">
        <v>173</v>
      </c>
      <c r="G21" s="40" t="s">
        <v>263</v>
      </c>
      <c r="H21" s="40" t="s">
        <v>254</v>
      </c>
      <c r="I21" s="40" t="s">
        <v>255</v>
      </c>
    </row>
    <row r="22" spans="1:9" ht="18.75" customHeight="1">
      <c r="A22" s="41" t="s">
        <v>256</v>
      </c>
      <c r="B22" s="23" t="s">
        <v>378</v>
      </c>
      <c r="C22" s="23" t="s">
        <v>379</v>
      </c>
      <c r="D22" s="24" t="s">
        <v>390</v>
      </c>
      <c r="F22" s="43" t="s">
        <v>256</v>
      </c>
      <c r="G22" s="25" t="s">
        <v>264</v>
      </c>
      <c r="H22" s="23" t="s">
        <v>379</v>
      </c>
      <c r="I22" s="24" t="s">
        <v>400</v>
      </c>
    </row>
    <row r="23" spans="1:9" ht="18.75" customHeight="1">
      <c r="A23" s="41">
        <v>2</v>
      </c>
      <c r="B23" s="23" t="s">
        <v>274</v>
      </c>
      <c r="C23" s="23" t="s">
        <v>391</v>
      </c>
      <c r="D23" s="24" t="s">
        <v>392</v>
      </c>
      <c r="F23" s="41">
        <v>2</v>
      </c>
      <c r="G23" s="28" t="s">
        <v>280</v>
      </c>
      <c r="H23" s="23" t="s">
        <v>401</v>
      </c>
      <c r="I23" s="24" t="s">
        <v>402</v>
      </c>
    </row>
    <row r="24" spans="1:9" ht="18.75" customHeight="1">
      <c r="A24" s="41">
        <v>3</v>
      </c>
      <c r="B24" s="23" t="s">
        <v>275</v>
      </c>
      <c r="C24" s="23" t="s">
        <v>377</v>
      </c>
      <c r="D24" s="24" t="s">
        <v>393</v>
      </c>
      <c r="F24" s="41">
        <v>3</v>
      </c>
      <c r="G24" s="28" t="s">
        <v>266</v>
      </c>
      <c r="H24" s="23" t="s">
        <v>403</v>
      </c>
      <c r="I24" s="24" t="s">
        <v>404</v>
      </c>
    </row>
    <row r="25" spans="1:9" ht="18.75" customHeight="1">
      <c r="A25" s="41">
        <v>4</v>
      </c>
      <c r="B25" s="23" t="s">
        <v>276</v>
      </c>
      <c r="C25" s="23" t="s">
        <v>395</v>
      </c>
      <c r="D25" s="24" t="s">
        <v>397</v>
      </c>
      <c r="F25" s="41">
        <v>4</v>
      </c>
      <c r="G25" s="28" t="s">
        <v>281</v>
      </c>
      <c r="H25" s="23" t="s">
        <v>405</v>
      </c>
      <c r="I25" s="24" t="s">
        <v>406</v>
      </c>
    </row>
    <row r="26" spans="1:9" ht="18.75" customHeight="1">
      <c r="A26" s="41">
        <v>5</v>
      </c>
      <c r="B26" s="23" t="s">
        <v>277</v>
      </c>
      <c r="C26" s="23" t="s">
        <v>394</v>
      </c>
      <c r="D26" s="24" t="s">
        <v>396</v>
      </c>
      <c r="F26" s="41">
        <v>5</v>
      </c>
      <c r="G26" s="28" t="s">
        <v>445</v>
      </c>
      <c r="H26" s="23" t="s">
        <v>407</v>
      </c>
      <c r="I26" s="24" t="s">
        <v>408</v>
      </c>
    </row>
    <row r="27" spans="1:9" ht="18.75" customHeight="1">
      <c r="A27" s="41">
        <v>6</v>
      </c>
      <c r="B27" s="23" t="s">
        <v>278</v>
      </c>
      <c r="C27" s="23" t="s">
        <v>398</v>
      </c>
      <c r="D27" s="24" t="s">
        <v>399</v>
      </c>
      <c r="F27" s="41">
        <v>6</v>
      </c>
      <c r="G27" s="28" t="s">
        <v>282</v>
      </c>
      <c r="H27" s="23" t="s">
        <v>409</v>
      </c>
      <c r="I27" s="24" t="s">
        <v>428</v>
      </c>
    </row>
    <row r="28" spans="1:9" ht="18.75" customHeight="1">
      <c r="A28" s="41">
        <v>7</v>
      </c>
      <c r="B28" s="23" t="s">
        <v>444</v>
      </c>
      <c r="C28" s="23" t="s">
        <v>389</v>
      </c>
      <c r="D28" s="24" t="s">
        <v>388</v>
      </c>
      <c r="F28" s="41">
        <v>7</v>
      </c>
      <c r="G28" s="28" t="s">
        <v>410</v>
      </c>
      <c r="H28" s="23" t="s">
        <v>429</v>
      </c>
      <c r="I28" s="24" t="s">
        <v>652</v>
      </c>
    </row>
    <row r="29" spans="1:9" ht="18.75" customHeight="1">
      <c r="A29" s="42">
        <v>8</v>
      </c>
      <c r="B29" s="29" t="s">
        <v>279</v>
      </c>
      <c r="C29" s="29" t="s">
        <v>464</v>
      </c>
      <c r="D29" s="30" t="s">
        <v>471</v>
      </c>
      <c r="F29" s="257">
        <v>8</v>
      </c>
      <c r="G29" s="144" t="s">
        <v>645</v>
      </c>
      <c r="H29" s="29" t="s">
        <v>651</v>
      </c>
      <c r="I29" s="142" t="s">
        <v>376</v>
      </c>
    </row>
    <row r="30" spans="1:9" ht="15.75" customHeight="1">
      <c r="A30" s="354" t="s">
        <v>760</v>
      </c>
      <c r="B30" s="354"/>
      <c r="C30" s="354"/>
      <c r="D30" s="354"/>
      <c r="E30" s="258"/>
      <c r="F30" s="25"/>
      <c r="G30" s="23"/>
      <c r="H30" s="23"/>
      <c r="I30" s="28"/>
    </row>
    <row r="31" spans="1:9" ht="15.75" customHeight="1">
      <c r="A31" s="355" t="s">
        <v>761</v>
      </c>
      <c r="B31" s="355"/>
      <c r="C31" s="355"/>
      <c r="D31" s="355"/>
      <c r="E31" s="258"/>
      <c r="F31" s="28"/>
      <c r="G31" s="23"/>
      <c r="H31" s="23"/>
      <c r="I31" s="28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</sheetData>
  <sheetProtection/>
  <mergeCells count="2">
    <mergeCell ref="A30:D30"/>
    <mergeCell ref="A31:D31"/>
  </mergeCells>
  <printOptions/>
  <pageMargins left="0.8267716535433072" right="0.5118110236220472" top="0.984251968503937" bottom="0.984251968503937" header="0.5118110236220472" footer="0.5118110236220472"/>
  <pageSetup firstPageNumber="105" useFirstPageNumber="1" horizontalDpi="600" verticalDpi="600" orientation="portrait" paperSize="9" scale="85" r:id="rId1"/>
  <headerFooter alignWithMargins="0">
    <oddFooter>&amp;C&amp;"ＭＳ 明朝,標準"&amp;13&amp;P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 topLeftCell="A22">
      <selection activeCell="I44" sqref="I44"/>
    </sheetView>
  </sheetViews>
  <sheetFormatPr defaultColWidth="9.00390625" defaultRowHeight="13.5"/>
  <cols>
    <col min="1" max="1" width="4.375" style="2" customWidth="1"/>
    <col min="2" max="2" width="15.625" style="2" customWidth="1"/>
    <col min="3" max="3" width="13.125" style="2" customWidth="1"/>
    <col min="4" max="4" width="4.125" style="2" customWidth="1"/>
    <col min="5" max="5" width="3.875" style="2" customWidth="1"/>
    <col min="6" max="6" width="16.50390625" style="2" customWidth="1"/>
    <col min="7" max="7" width="13.125" style="2" customWidth="1"/>
    <col min="8" max="8" width="4.125" style="2" customWidth="1"/>
    <col min="9" max="9" width="9.00390625" style="2" customWidth="1"/>
    <col min="10" max="10" width="17.625" style="2" customWidth="1"/>
    <col min="11" max="11" width="3.75390625" style="2" customWidth="1"/>
    <col min="12" max="16384" width="9.00390625" style="2" customWidth="1"/>
  </cols>
  <sheetData>
    <row r="1" spans="1:7" ht="19.5" customHeight="1">
      <c r="A1" s="46" t="s">
        <v>211</v>
      </c>
      <c r="B1" s="46"/>
      <c r="G1" s="3"/>
    </row>
    <row r="2" spans="1:8" s="51" customFormat="1" ht="15.75" customHeight="1">
      <c r="A2" s="50"/>
      <c r="B2" s="50"/>
      <c r="H2" s="52" t="s">
        <v>758</v>
      </c>
    </row>
    <row r="3" spans="1:8" s="51" customFormat="1" ht="18.75" customHeight="1">
      <c r="A3" s="358" t="s">
        <v>212</v>
      </c>
      <c r="B3" s="359"/>
      <c r="C3" s="360" t="s">
        <v>208</v>
      </c>
      <c r="D3" s="361"/>
      <c r="E3" s="360" t="s">
        <v>213</v>
      </c>
      <c r="F3" s="361"/>
      <c r="G3" s="360" t="s">
        <v>208</v>
      </c>
      <c r="H3" s="361"/>
    </row>
    <row r="4" spans="1:9" s="51" customFormat="1" ht="19.5" customHeight="1">
      <c r="A4" s="362" t="s">
        <v>214</v>
      </c>
      <c r="B4" s="363"/>
      <c r="C4" s="199">
        <f>SUM(C5+C11+C18+C26+C32+C37+C46+G5+G11+G14+G20+G23+G26+G36+G43)</f>
        <v>570</v>
      </c>
      <c r="D4" s="200">
        <f>SUM(D5+D11+D18+D26+D32+D37+D45+H5+H11+H14+H20+H23+H26+H36+H43)</f>
        <v>20</v>
      </c>
      <c r="E4" s="201"/>
      <c r="F4" s="201"/>
      <c r="G4" s="202"/>
      <c r="H4" s="200"/>
      <c r="I4" s="50"/>
    </row>
    <row r="5" spans="1:11" s="51" customFormat="1" ht="13.5" customHeight="1">
      <c r="A5" s="203" t="s">
        <v>215</v>
      </c>
      <c r="B5" s="204"/>
      <c r="C5" s="205">
        <v>35</v>
      </c>
      <c r="D5" s="206">
        <f>SUM(D6:D9)</f>
        <v>2</v>
      </c>
      <c r="E5" s="207" t="s">
        <v>230</v>
      </c>
      <c r="F5" s="207"/>
      <c r="G5" s="205">
        <v>33</v>
      </c>
      <c r="H5" s="206">
        <v>2</v>
      </c>
      <c r="I5" s="50"/>
      <c r="J5" s="51" t="s">
        <v>622</v>
      </c>
      <c r="K5" s="51">
        <v>1</v>
      </c>
    </row>
    <row r="6" spans="1:11" s="51" customFormat="1" ht="13.5">
      <c r="A6" s="208"/>
      <c r="B6" s="209" t="s">
        <v>704</v>
      </c>
      <c r="C6" s="210">
        <v>9</v>
      </c>
      <c r="D6" s="211"/>
      <c r="E6" s="212"/>
      <c r="F6" s="209" t="s">
        <v>705</v>
      </c>
      <c r="G6" s="210">
        <v>4</v>
      </c>
      <c r="H6" s="211"/>
      <c r="I6" s="50"/>
      <c r="J6" s="51" t="s">
        <v>623</v>
      </c>
      <c r="K6" s="51">
        <v>1</v>
      </c>
    </row>
    <row r="7" spans="1:11" s="51" customFormat="1" ht="13.5">
      <c r="A7" s="208"/>
      <c r="B7" s="209" t="s">
        <v>706</v>
      </c>
      <c r="C7" s="210">
        <v>9</v>
      </c>
      <c r="D7" s="211"/>
      <c r="E7" s="212"/>
      <c r="F7" s="209" t="s">
        <v>231</v>
      </c>
      <c r="G7" s="210">
        <v>13</v>
      </c>
      <c r="H7" s="211"/>
      <c r="I7" s="50"/>
      <c r="J7" s="51" t="s">
        <v>624</v>
      </c>
      <c r="K7" s="51">
        <v>1</v>
      </c>
    </row>
    <row r="8" spans="1:11" s="51" customFormat="1" ht="13.5">
      <c r="A8" s="213"/>
      <c r="B8" s="214" t="s">
        <v>669</v>
      </c>
      <c r="C8" s="210">
        <v>7</v>
      </c>
      <c r="D8" s="211">
        <v>1</v>
      </c>
      <c r="E8" s="212"/>
      <c r="F8" s="209" t="s">
        <v>707</v>
      </c>
      <c r="G8" s="210">
        <v>6</v>
      </c>
      <c r="H8" s="211">
        <v>2</v>
      </c>
      <c r="I8" s="50"/>
      <c r="J8" s="51" t="s">
        <v>625</v>
      </c>
      <c r="K8" s="51">
        <v>1</v>
      </c>
    </row>
    <row r="9" spans="1:11" s="51" customFormat="1" ht="13.5">
      <c r="A9" s="215"/>
      <c r="B9" s="216" t="s">
        <v>708</v>
      </c>
      <c r="C9" s="210">
        <v>9</v>
      </c>
      <c r="D9" s="211">
        <v>1</v>
      </c>
      <c r="E9" s="212"/>
      <c r="F9" s="209" t="s">
        <v>709</v>
      </c>
      <c r="G9" s="210">
        <v>9</v>
      </c>
      <c r="H9" s="211"/>
      <c r="I9" s="50"/>
      <c r="J9" s="51" t="s">
        <v>626</v>
      </c>
      <c r="K9" s="51">
        <v>1</v>
      </c>
    </row>
    <row r="10" spans="1:11" s="51" customFormat="1" ht="13.5">
      <c r="A10" s="217"/>
      <c r="B10" s="214"/>
      <c r="C10" s="218"/>
      <c r="D10" s="219"/>
      <c r="E10" s="212"/>
      <c r="F10" s="209"/>
      <c r="G10" s="210"/>
      <c r="H10" s="219"/>
      <c r="J10" s="51" t="s">
        <v>627</v>
      </c>
      <c r="K10" s="51">
        <v>1</v>
      </c>
    </row>
    <row r="11" spans="1:11" s="51" customFormat="1" ht="13.5">
      <c r="A11" s="203" t="s">
        <v>217</v>
      </c>
      <c r="B11" s="207"/>
      <c r="C11" s="205">
        <v>39</v>
      </c>
      <c r="D11" s="206"/>
      <c r="E11" s="207" t="s">
        <v>710</v>
      </c>
      <c r="F11" s="207"/>
      <c r="G11" s="220">
        <v>6</v>
      </c>
      <c r="H11" s="206"/>
      <c r="I11" s="50"/>
      <c r="J11" s="51" t="s">
        <v>628</v>
      </c>
      <c r="K11" s="51">
        <v>1</v>
      </c>
    </row>
    <row r="12" spans="1:11" s="51" customFormat="1" ht="13.5">
      <c r="A12" s="208"/>
      <c r="B12" s="209" t="s">
        <v>711</v>
      </c>
      <c r="C12" s="210">
        <v>11</v>
      </c>
      <c r="D12" s="211"/>
      <c r="E12" s="212"/>
      <c r="F12" s="209"/>
      <c r="G12" s="218"/>
      <c r="H12" s="211"/>
      <c r="I12" s="50"/>
      <c r="J12" s="51" t="s">
        <v>629</v>
      </c>
      <c r="K12" s="51">
        <v>1</v>
      </c>
    </row>
    <row r="13" spans="1:11" s="51" customFormat="1" ht="13.5">
      <c r="A13" s="215"/>
      <c r="B13" s="216" t="s">
        <v>712</v>
      </c>
      <c r="C13" s="210">
        <v>8</v>
      </c>
      <c r="D13" s="211"/>
      <c r="E13" s="221"/>
      <c r="F13" s="222"/>
      <c r="G13" s="267"/>
      <c r="H13" s="268"/>
      <c r="I13" s="50"/>
      <c r="J13" s="51" t="s">
        <v>630</v>
      </c>
      <c r="K13" s="51">
        <v>1</v>
      </c>
    </row>
    <row r="14" spans="1:11" s="51" customFormat="1" ht="13.5">
      <c r="A14" s="208"/>
      <c r="B14" s="225" t="s">
        <v>713</v>
      </c>
      <c r="C14" s="210">
        <v>4</v>
      </c>
      <c r="D14" s="211"/>
      <c r="E14" s="209" t="s">
        <v>218</v>
      </c>
      <c r="F14" s="209"/>
      <c r="G14" s="210">
        <v>6</v>
      </c>
      <c r="H14" s="211"/>
      <c r="I14" s="50"/>
      <c r="J14" s="51" t="s">
        <v>631</v>
      </c>
      <c r="K14" s="51">
        <v>1</v>
      </c>
    </row>
    <row r="15" spans="1:11" s="51" customFormat="1" ht="13.5">
      <c r="A15" s="208"/>
      <c r="B15" s="209" t="s">
        <v>241</v>
      </c>
      <c r="C15" s="210">
        <v>8</v>
      </c>
      <c r="D15" s="211"/>
      <c r="E15" s="212"/>
      <c r="F15" s="209" t="s">
        <v>714</v>
      </c>
      <c r="G15" s="210">
        <v>5</v>
      </c>
      <c r="H15" s="211"/>
      <c r="I15" s="50"/>
      <c r="J15" s="51" t="s">
        <v>715</v>
      </c>
      <c r="K15" s="51">
        <v>1</v>
      </c>
    </row>
    <row r="16" spans="1:11" s="51" customFormat="1" ht="13.5">
      <c r="A16" s="208"/>
      <c r="B16" s="209" t="s">
        <v>232</v>
      </c>
      <c r="C16" s="210">
        <v>7</v>
      </c>
      <c r="D16" s="211"/>
      <c r="E16" s="221"/>
      <c r="F16" s="222"/>
      <c r="G16" s="223"/>
      <c r="H16" s="224"/>
      <c r="I16" s="50"/>
      <c r="J16" s="51" t="s">
        <v>716</v>
      </c>
      <c r="K16" s="51">
        <v>1</v>
      </c>
    </row>
    <row r="17" spans="1:11" s="51" customFormat="1" ht="13.5">
      <c r="A17" s="217"/>
      <c r="B17" s="214"/>
      <c r="C17" s="218"/>
      <c r="D17" s="226"/>
      <c r="E17" s="209" t="s">
        <v>717</v>
      </c>
      <c r="F17" s="209"/>
      <c r="G17" s="210" t="s">
        <v>769</v>
      </c>
      <c r="H17" s="211"/>
      <c r="I17" s="50"/>
      <c r="J17" s="51" t="s">
        <v>718</v>
      </c>
      <c r="K17" s="51">
        <v>1</v>
      </c>
    </row>
    <row r="18" spans="1:11" s="51" customFormat="1" ht="13.5">
      <c r="A18" s="227" t="s">
        <v>233</v>
      </c>
      <c r="B18" s="207"/>
      <c r="C18" s="205">
        <v>80</v>
      </c>
      <c r="D18" s="206">
        <f>SUM(D19:D24)</f>
        <v>2</v>
      </c>
      <c r="E18" s="364" t="s">
        <v>741</v>
      </c>
      <c r="F18" s="365"/>
      <c r="G18" s="218"/>
      <c r="H18" s="211"/>
      <c r="I18" s="50"/>
      <c r="J18" s="51" t="s">
        <v>719</v>
      </c>
      <c r="K18" s="51">
        <v>1</v>
      </c>
    </row>
    <row r="19" spans="1:9" s="51" customFormat="1" ht="13.5">
      <c r="A19" s="215"/>
      <c r="B19" s="216" t="s">
        <v>720</v>
      </c>
      <c r="C19" s="210">
        <v>14</v>
      </c>
      <c r="D19" s="211"/>
      <c r="E19" s="209"/>
      <c r="F19" s="228"/>
      <c r="G19" s="229"/>
      <c r="H19" s="226"/>
      <c r="I19" s="50"/>
    </row>
    <row r="20" spans="1:9" s="51" customFormat="1" ht="13.5">
      <c r="A20" s="215"/>
      <c r="B20" s="216" t="s">
        <v>721</v>
      </c>
      <c r="C20" s="210">
        <v>19</v>
      </c>
      <c r="D20" s="211"/>
      <c r="E20" s="207" t="s">
        <v>722</v>
      </c>
      <c r="F20" s="207"/>
      <c r="G20" s="205">
        <v>4</v>
      </c>
      <c r="H20" s="219"/>
      <c r="I20" s="50"/>
    </row>
    <row r="21" spans="1:9" s="51" customFormat="1" ht="13.5">
      <c r="A21" s="208"/>
      <c r="B21" s="209" t="s">
        <v>242</v>
      </c>
      <c r="C21" s="210">
        <v>12</v>
      </c>
      <c r="D21" s="211">
        <v>1</v>
      </c>
      <c r="E21" s="209" t="s">
        <v>216</v>
      </c>
      <c r="F21" s="209"/>
      <c r="G21" s="210"/>
      <c r="H21" s="211"/>
      <c r="I21" s="50"/>
    </row>
    <row r="22" spans="1:9" s="51" customFormat="1" ht="13.5">
      <c r="A22" s="208"/>
      <c r="B22" s="209" t="s">
        <v>222</v>
      </c>
      <c r="C22" s="210">
        <v>14</v>
      </c>
      <c r="D22" s="211"/>
      <c r="E22" s="221"/>
      <c r="F22" s="222"/>
      <c r="G22" s="223"/>
      <c r="H22" s="224"/>
      <c r="I22" s="50"/>
    </row>
    <row r="23" spans="1:9" s="51" customFormat="1" ht="13.5">
      <c r="A23" s="215"/>
      <c r="B23" s="216" t="s">
        <v>723</v>
      </c>
      <c r="C23" s="210">
        <v>6</v>
      </c>
      <c r="D23" s="211"/>
      <c r="E23" s="209" t="s">
        <v>224</v>
      </c>
      <c r="F23" s="209"/>
      <c r="G23" s="210">
        <v>4</v>
      </c>
      <c r="H23" s="211"/>
      <c r="I23" s="50"/>
    </row>
    <row r="24" spans="1:9" s="51" customFormat="1" ht="13.5">
      <c r="A24" s="208"/>
      <c r="B24" s="209" t="s">
        <v>243</v>
      </c>
      <c r="C24" s="210">
        <v>14</v>
      </c>
      <c r="D24" s="211">
        <v>1</v>
      </c>
      <c r="E24" s="209"/>
      <c r="F24" s="209"/>
      <c r="G24" s="218"/>
      <c r="H24" s="211"/>
      <c r="I24" s="50"/>
    </row>
    <row r="25" spans="1:9" s="51" customFormat="1" ht="13.5">
      <c r="A25" s="208"/>
      <c r="B25" s="209"/>
      <c r="C25" s="210"/>
      <c r="D25" s="224"/>
      <c r="E25" s="221"/>
      <c r="F25" s="222"/>
      <c r="G25" s="223"/>
      <c r="H25" s="224"/>
      <c r="I25" s="50"/>
    </row>
    <row r="26" spans="1:9" s="51" customFormat="1" ht="13.5">
      <c r="A26" s="203" t="s">
        <v>223</v>
      </c>
      <c r="B26" s="207"/>
      <c r="C26" s="205">
        <v>84</v>
      </c>
      <c r="D26" s="206">
        <f>SUM(D27:D30)</f>
        <v>1</v>
      </c>
      <c r="E26" s="230" t="s">
        <v>219</v>
      </c>
      <c r="F26" s="209"/>
      <c r="G26" s="210">
        <v>79</v>
      </c>
      <c r="H26" s="211">
        <f>SUM(H27:H34)</f>
        <v>6</v>
      </c>
      <c r="I26" s="50"/>
    </row>
    <row r="27" spans="1:9" s="51" customFormat="1" ht="13.5">
      <c r="A27" s="208"/>
      <c r="B27" s="209" t="s">
        <v>724</v>
      </c>
      <c r="C27" s="210">
        <v>8</v>
      </c>
      <c r="D27" s="211"/>
      <c r="E27" s="231"/>
      <c r="F27" s="216" t="s">
        <v>672</v>
      </c>
      <c r="G27" s="210">
        <v>6</v>
      </c>
      <c r="H27" s="211"/>
      <c r="I27" s="50"/>
    </row>
    <row r="28" spans="1:9" s="51" customFormat="1" ht="13.5">
      <c r="A28" s="208"/>
      <c r="B28" s="209" t="s">
        <v>725</v>
      </c>
      <c r="C28" s="210">
        <v>18</v>
      </c>
      <c r="D28" s="211"/>
      <c r="E28" s="212"/>
      <c r="F28" s="209" t="s">
        <v>220</v>
      </c>
      <c r="G28" s="210">
        <v>9</v>
      </c>
      <c r="H28" s="211"/>
      <c r="I28" s="50"/>
    </row>
    <row r="29" spans="1:9" s="51" customFormat="1" ht="13.5">
      <c r="A29" s="208"/>
      <c r="B29" s="209" t="s">
        <v>620</v>
      </c>
      <c r="C29" s="210">
        <v>24</v>
      </c>
      <c r="D29" s="211"/>
      <c r="E29" s="212"/>
      <c r="F29" s="209" t="s">
        <v>221</v>
      </c>
      <c r="G29" s="210">
        <v>15</v>
      </c>
      <c r="H29" s="211">
        <v>5</v>
      </c>
      <c r="I29" s="50"/>
    </row>
    <row r="30" spans="1:9" s="51" customFormat="1" ht="13.5">
      <c r="A30" s="208"/>
      <c r="B30" s="209" t="s">
        <v>726</v>
      </c>
      <c r="C30" s="210">
        <v>33</v>
      </c>
      <c r="D30" s="211">
        <v>1</v>
      </c>
      <c r="E30" s="212"/>
      <c r="F30" s="209" t="s">
        <v>234</v>
      </c>
      <c r="G30" s="210">
        <v>12</v>
      </c>
      <c r="H30" s="211"/>
      <c r="I30" s="50"/>
    </row>
    <row r="31" spans="1:9" s="51" customFormat="1" ht="13.5">
      <c r="A31" s="232"/>
      <c r="B31" s="228"/>
      <c r="C31" s="229"/>
      <c r="D31" s="224"/>
      <c r="E31" s="212"/>
      <c r="F31" s="209" t="s">
        <v>727</v>
      </c>
      <c r="G31" s="210">
        <v>7</v>
      </c>
      <c r="H31" s="211"/>
      <c r="I31" s="50"/>
    </row>
    <row r="32" spans="1:9" s="51" customFormat="1" ht="13.5">
      <c r="A32" s="203" t="s">
        <v>225</v>
      </c>
      <c r="B32" s="209"/>
      <c r="C32" s="205">
        <v>26</v>
      </c>
      <c r="D32" s="206">
        <f>SUM(D33:D36)</f>
        <v>2</v>
      </c>
      <c r="E32" s="212"/>
      <c r="F32" s="255" t="s">
        <v>673</v>
      </c>
      <c r="G32" s="210">
        <v>16</v>
      </c>
      <c r="H32" s="211"/>
      <c r="I32" s="50"/>
    </row>
    <row r="33" spans="1:9" s="51" customFormat="1" ht="13.5">
      <c r="A33" s="215"/>
      <c r="B33" s="216" t="s">
        <v>226</v>
      </c>
      <c r="C33" s="210">
        <v>9</v>
      </c>
      <c r="D33" s="211">
        <v>1</v>
      </c>
      <c r="E33" s="231"/>
      <c r="F33" s="216" t="s">
        <v>728</v>
      </c>
      <c r="G33" s="210">
        <v>8</v>
      </c>
      <c r="H33" s="211"/>
      <c r="I33" s="50"/>
    </row>
    <row r="34" spans="1:9" s="51" customFormat="1" ht="13.5">
      <c r="A34" s="215"/>
      <c r="B34" s="216" t="s">
        <v>729</v>
      </c>
      <c r="C34" s="210">
        <v>8</v>
      </c>
      <c r="D34" s="211">
        <v>1</v>
      </c>
      <c r="E34" s="233"/>
      <c r="F34" s="214" t="s">
        <v>730</v>
      </c>
      <c r="G34" s="210">
        <v>5</v>
      </c>
      <c r="H34" s="211">
        <v>1</v>
      </c>
      <c r="I34" s="50"/>
    </row>
    <row r="35" spans="1:9" s="51" customFormat="1" ht="13.5">
      <c r="A35" s="208"/>
      <c r="B35" s="209" t="s">
        <v>227</v>
      </c>
      <c r="C35" s="210">
        <v>8</v>
      </c>
      <c r="D35" s="211"/>
      <c r="E35" s="228"/>
      <c r="F35" s="228"/>
      <c r="G35" s="229"/>
      <c r="H35" s="224"/>
      <c r="I35" s="50"/>
    </row>
    <row r="36" spans="1:9" s="51" customFormat="1" ht="13.5">
      <c r="A36" s="232"/>
      <c r="B36" s="228"/>
      <c r="C36" s="229"/>
      <c r="D36" s="224"/>
      <c r="E36" s="209" t="s">
        <v>454</v>
      </c>
      <c r="F36" s="209"/>
      <c r="G36" s="205">
        <v>87</v>
      </c>
      <c r="H36" s="211">
        <f>SUM(H37:H42)</f>
        <v>1</v>
      </c>
      <c r="I36" s="50"/>
    </row>
    <row r="37" spans="1:9" s="51" customFormat="1" ht="13.5">
      <c r="A37" s="234" t="s">
        <v>228</v>
      </c>
      <c r="B37" s="209"/>
      <c r="C37" s="205">
        <v>48</v>
      </c>
      <c r="D37" s="206">
        <f>SUM(D38:D42)</f>
        <v>4</v>
      </c>
      <c r="E37" s="233"/>
      <c r="F37" s="214" t="s">
        <v>731</v>
      </c>
      <c r="G37" s="210">
        <v>8</v>
      </c>
      <c r="H37" s="211"/>
      <c r="I37" s="50"/>
    </row>
    <row r="38" spans="1:9" s="51" customFormat="1" ht="13.5">
      <c r="A38" s="208"/>
      <c r="B38" s="209" t="s">
        <v>732</v>
      </c>
      <c r="C38" s="210">
        <v>17</v>
      </c>
      <c r="D38" s="211"/>
      <c r="E38" s="233"/>
      <c r="F38" s="214" t="s">
        <v>455</v>
      </c>
      <c r="G38" s="210">
        <v>1</v>
      </c>
      <c r="H38" s="211"/>
      <c r="I38" s="50"/>
    </row>
    <row r="39" spans="1:9" s="51" customFormat="1" ht="13.5">
      <c r="A39" s="208"/>
      <c r="B39" s="209" t="s">
        <v>733</v>
      </c>
      <c r="C39" s="210">
        <v>7</v>
      </c>
      <c r="D39" s="219">
        <v>1</v>
      </c>
      <c r="E39" s="233"/>
      <c r="F39" s="214" t="s">
        <v>456</v>
      </c>
      <c r="G39" s="210">
        <v>15</v>
      </c>
      <c r="H39" s="211"/>
      <c r="I39" s="50"/>
    </row>
    <row r="40" spans="1:9" s="51" customFormat="1" ht="13.5">
      <c r="A40" s="208"/>
      <c r="B40" s="209" t="s">
        <v>229</v>
      </c>
      <c r="C40" s="210">
        <v>8</v>
      </c>
      <c r="D40" s="211"/>
      <c r="E40" s="233"/>
      <c r="F40" s="214" t="s">
        <v>734</v>
      </c>
      <c r="G40" s="210">
        <v>1</v>
      </c>
      <c r="H40" s="211"/>
      <c r="I40" s="50"/>
    </row>
    <row r="41" spans="1:9" s="51" customFormat="1" ht="13.5">
      <c r="A41" s="208"/>
      <c r="B41" s="209" t="s">
        <v>777</v>
      </c>
      <c r="C41" s="210">
        <v>9</v>
      </c>
      <c r="D41" s="211">
        <v>2</v>
      </c>
      <c r="E41" s="236"/>
      <c r="F41" s="237" t="s">
        <v>736</v>
      </c>
      <c r="G41" s="210">
        <v>57</v>
      </c>
      <c r="H41" s="219">
        <v>1</v>
      </c>
      <c r="I41" s="50"/>
    </row>
    <row r="42" spans="1:9" s="51" customFormat="1" ht="13.5">
      <c r="A42" s="208"/>
      <c r="B42" s="235" t="s">
        <v>735</v>
      </c>
      <c r="C42" s="210">
        <v>6</v>
      </c>
      <c r="D42" s="211">
        <v>1</v>
      </c>
      <c r="E42" s="222"/>
      <c r="F42" s="282" t="s">
        <v>778</v>
      </c>
      <c r="G42" s="223">
        <v>3</v>
      </c>
      <c r="H42" s="224"/>
      <c r="I42" s="50"/>
    </row>
    <row r="43" spans="1:9" s="51" customFormat="1" ht="15" customHeight="1">
      <c r="A43" s="208"/>
      <c r="B43" s="238" t="s">
        <v>737</v>
      </c>
      <c r="C43" s="210"/>
      <c r="D43" s="211"/>
      <c r="E43" s="239" t="s">
        <v>675</v>
      </c>
      <c r="F43" s="240"/>
      <c r="G43" s="218">
        <f>SUM(G44:G47)</f>
        <v>26</v>
      </c>
      <c r="H43" s="211"/>
      <c r="I43" s="50"/>
    </row>
    <row r="44" spans="1:9" s="51" customFormat="1" ht="15" customHeight="1">
      <c r="A44" s="277"/>
      <c r="B44" s="235" t="s">
        <v>738</v>
      </c>
      <c r="C44" s="210"/>
      <c r="D44" s="211"/>
      <c r="E44" s="233"/>
      <c r="F44" s="214" t="s">
        <v>739</v>
      </c>
      <c r="G44" s="218">
        <v>4</v>
      </c>
      <c r="H44" s="219"/>
      <c r="I44" s="50"/>
    </row>
    <row r="45" spans="1:9" s="51" customFormat="1" ht="13.5">
      <c r="A45" s="278"/>
      <c r="B45" s="279"/>
      <c r="C45" s="223"/>
      <c r="D45" s="226"/>
      <c r="E45" s="233"/>
      <c r="F45" s="214" t="s">
        <v>674</v>
      </c>
      <c r="G45" s="218">
        <v>3</v>
      </c>
      <c r="H45" s="211"/>
      <c r="I45" s="50"/>
    </row>
    <row r="46" spans="1:9" s="51" customFormat="1" ht="13.5" customHeight="1">
      <c r="A46" s="227" t="s">
        <v>453</v>
      </c>
      <c r="B46" s="207"/>
      <c r="C46" s="205">
        <v>13</v>
      </c>
      <c r="D46" s="206"/>
      <c r="E46" s="212"/>
      <c r="F46" s="209" t="s">
        <v>740</v>
      </c>
      <c r="G46" s="218">
        <v>19</v>
      </c>
      <c r="H46" s="211"/>
      <c r="I46" s="50"/>
    </row>
    <row r="47" spans="1:9" s="51" customFormat="1" ht="12.75" customHeight="1">
      <c r="A47" s="208"/>
      <c r="B47" s="209" t="s">
        <v>670</v>
      </c>
      <c r="C47" s="210">
        <v>4</v>
      </c>
      <c r="D47" s="211"/>
      <c r="E47" s="221"/>
      <c r="F47" s="222"/>
      <c r="G47" s="229"/>
      <c r="H47" s="224"/>
      <c r="I47" s="50"/>
    </row>
    <row r="48" spans="1:9" s="51" customFormat="1" ht="15" customHeight="1">
      <c r="A48" s="208"/>
      <c r="B48" s="209" t="s">
        <v>671</v>
      </c>
      <c r="C48" s="210">
        <v>4</v>
      </c>
      <c r="D48" s="211"/>
      <c r="E48" s="230" t="s">
        <v>457</v>
      </c>
      <c r="F48" s="209"/>
      <c r="G48" s="205" t="s">
        <v>770</v>
      </c>
      <c r="H48" s="206"/>
      <c r="I48" s="50"/>
    </row>
    <row r="49" spans="1:9" s="51" customFormat="1" ht="13.5" customHeight="1">
      <c r="A49" s="280"/>
      <c r="B49" s="281" t="s">
        <v>612</v>
      </c>
      <c r="C49" s="266">
        <v>4</v>
      </c>
      <c r="D49" s="241"/>
      <c r="E49" s="242"/>
      <c r="F49" s="242"/>
      <c r="G49" s="266"/>
      <c r="H49" s="269"/>
      <c r="I49" s="50"/>
    </row>
    <row r="50" spans="1:11" ht="13.5">
      <c r="A50" s="51"/>
      <c r="C50" s="53"/>
      <c r="D50" s="53"/>
      <c r="E50" s="53"/>
      <c r="F50" s="53"/>
      <c r="G50" s="51"/>
      <c r="H50" s="243" t="s">
        <v>452</v>
      </c>
      <c r="I50" s="50"/>
      <c r="J50" s="51"/>
      <c r="K50" s="51"/>
    </row>
    <row r="51" spans="1:7" ht="13.5">
      <c r="A51" s="356" t="s">
        <v>779</v>
      </c>
      <c r="B51" s="356"/>
      <c r="C51" s="356"/>
      <c r="D51" s="356"/>
      <c r="E51" s="356"/>
      <c r="F51" s="356"/>
      <c r="G51" s="356"/>
    </row>
    <row r="52" spans="1:7" ht="13.5">
      <c r="A52" s="357" t="s">
        <v>775</v>
      </c>
      <c r="B52" s="357"/>
      <c r="C52" s="357"/>
      <c r="D52" s="357"/>
      <c r="E52" s="357"/>
      <c r="F52" s="357"/>
      <c r="G52" s="357"/>
    </row>
  </sheetData>
  <sheetProtection/>
  <mergeCells count="8">
    <mergeCell ref="A51:G51"/>
    <mergeCell ref="A52:G52"/>
    <mergeCell ref="A3:B3"/>
    <mergeCell ref="C3:D3"/>
    <mergeCell ref="E3:F3"/>
    <mergeCell ref="G3:H3"/>
    <mergeCell ref="A4:B4"/>
    <mergeCell ref="E18:F18"/>
  </mergeCells>
  <printOptions/>
  <pageMargins left="1.0236220472440944" right="0.4330708661417323" top="0.5118110236220472" bottom="0.6692913385826772" header="0.35433070866141736" footer="0.5118110236220472"/>
  <pageSetup firstPageNumber="106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46">
      <selection activeCell="I81" sqref="I81"/>
    </sheetView>
  </sheetViews>
  <sheetFormatPr defaultColWidth="9.00390625" defaultRowHeight="13.5"/>
  <cols>
    <col min="1" max="1" width="10.00390625" style="89" customWidth="1"/>
    <col min="2" max="2" width="3.00390625" style="89" customWidth="1"/>
    <col min="3" max="3" width="8.75390625" style="89" customWidth="1"/>
    <col min="4" max="4" width="3.50390625" style="89" customWidth="1"/>
    <col min="5" max="5" width="14.25390625" style="89" customWidth="1"/>
    <col min="6" max="6" width="2.375" style="89" customWidth="1"/>
    <col min="7" max="7" width="15.625" style="92" customWidth="1"/>
    <col min="8" max="8" width="3.75390625" style="89" customWidth="1"/>
    <col min="9" max="9" width="15.00390625" style="89" customWidth="1"/>
    <col min="10" max="10" width="2.625" style="89" customWidth="1"/>
    <col min="11" max="11" width="12.125" style="89" customWidth="1"/>
    <col min="12" max="12" width="2.375" style="89" customWidth="1"/>
    <col min="13" max="13" width="18.50390625" style="89" customWidth="1"/>
    <col min="14" max="14" width="2.25390625" style="89" customWidth="1"/>
    <col min="15" max="15" width="10.625" style="89" customWidth="1"/>
    <col min="16" max="16" width="2.25390625" style="89" customWidth="1"/>
    <col min="17" max="16384" width="9.00390625" style="89" customWidth="1"/>
  </cols>
  <sheetData>
    <row r="1" spans="1:10" ht="20.25" customHeight="1">
      <c r="A1" s="88" t="s">
        <v>529</v>
      </c>
      <c r="G1" s="90" t="s">
        <v>759</v>
      </c>
      <c r="J1" s="90"/>
    </row>
    <row r="2" spans="1:11" ht="10.5" customHeight="1">
      <c r="A2" s="91"/>
      <c r="I2" s="93"/>
      <c r="K2" s="93"/>
    </row>
    <row r="3" ht="11.25" customHeight="1">
      <c r="P3" s="94"/>
    </row>
    <row r="4" spans="4:10" ht="15" customHeight="1">
      <c r="D4" s="95"/>
      <c r="E4" s="89" t="s">
        <v>284</v>
      </c>
      <c r="G4" s="92" t="s">
        <v>285</v>
      </c>
      <c r="I4" s="89" t="s">
        <v>286</v>
      </c>
      <c r="J4" s="89" t="s">
        <v>287</v>
      </c>
    </row>
    <row r="5" spans="5:10" ht="15" customHeight="1">
      <c r="E5" s="91"/>
      <c r="G5" s="92" t="s">
        <v>288</v>
      </c>
      <c r="I5" s="89" t="s">
        <v>530</v>
      </c>
      <c r="J5" s="89" t="s">
        <v>531</v>
      </c>
    </row>
    <row r="6" spans="5:10" ht="15" customHeight="1">
      <c r="E6" s="91"/>
      <c r="G6" s="92" t="s">
        <v>676</v>
      </c>
      <c r="I6" s="89" t="s">
        <v>677</v>
      </c>
      <c r="J6" s="89" t="s">
        <v>532</v>
      </c>
    </row>
    <row r="7" spans="7:10" ht="15" customHeight="1">
      <c r="G7" s="92" t="s">
        <v>289</v>
      </c>
      <c r="I7" s="89" t="s">
        <v>290</v>
      </c>
      <c r="J7" s="89" t="s">
        <v>291</v>
      </c>
    </row>
    <row r="8" ht="9" customHeight="1"/>
    <row r="9" spans="5:12" ht="15" customHeight="1">
      <c r="E9" s="89" t="s">
        <v>292</v>
      </c>
      <c r="G9" s="92" t="s">
        <v>339</v>
      </c>
      <c r="I9" s="89" t="s">
        <v>678</v>
      </c>
      <c r="J9" s="89" t="s">
        <v>763</v>
      </c>
      <c r="L9" s="89" t="s">
        <v>679</v>
      </c>
    </row>
    <row r="10" spans="4:10" ht="15" customHeight="1">
      <c r="D10" s="95"/>
      <c r="E10" s="96"/>
      <c r="G10" s="92" t="s">
        <v>293</v>
      </c>
      <c r="I10" s="89" t="s">
        <v>294</v>
      </c>
      <c r="J10" s="89" t="s">
        <v>295</v>
      </c>
    </row>
    <row r="11" spans="7:10" ht="15" customHeight="1">
      <c r="G11" s="92" t="s">
        <v>533</v>
      </c>
      <c r="I11" s="89" t="s">
        <v>534</v>
      </c>
      <c r="J11" s="89" t="s">
        <v>296</v>
      </c>
    </row>
    <row r="12" spans="4:10" ht="15" customHeight="1">
      <c r="D12" s="95"/>
      <c r="G12" s="92" t="s">
        <v>297</v>
      </c>
      <c r="I12" s="89" t="s">
        <v>298</v>
      </c>
      <c r="J12" s="89" t="s">
        <v>535</v>
      </c>
    </row>
    <row r="13" ht="8.25" customHeight="1">
      <c r="D13" s="95"/>
    </row>
    <row r="14" spans="4:12" ht="15" customHeight="1">
      <c r="D14" s="95"/>
      <c r="E14" s="89" t="s">
        <v>299</v>
      </c>
      <c r="F14" s="95"/>
      <c r="G14" s="92" t="s">
        <v>300</v>
      </c>
      <c r="I14" s="89" t="s">
        <v>536</v>
      </c>
      <c r="J14" s="89" t="s">
        <v>301</v>
      </c>
      <c r="L14" s="89" t="s">
        <v>742</v>
      </c>
    </row>
    <row r="15" spans="4:10" ht="15" customHeight="1">
      <c r="D15" s="95"/>
      <c r="E15" s="96"/>
      <c r="G15" s="92" t="s">
        <v>302</v>
      </c>
      <c r="I15" s="89" t="s">
        <v>303</v>
      </c>
      <c r="J15" s="89" t="s">
        <v>304</v>
      </c>
    </row>
    <row r="16" spans="4:10" ht="15" customHeight="1">
      <c r="D16" s="95"/>
      <c r="G16" s="92" t="s">
        <v>537</v>
      </c>
      <c r="I16" s="89" t="s">
        <v>538</v>
      </c>
      <c r="J16" s="89" t="s">
        <v>305</v>
      </c>
    </row>
    <row r="17" spans="4:10" ht="15" customHeight="1">
      <c r="D17" s="95"/>
      <c r="G17" s="92" t="s">
        <v>306</v>
      </c>
      <c r="I17" s="89" t="s">
        <v>431</v>
      </c>
      <c r="J17" s="89" t="s">
        <v>539</v>
      </c>
    </row>
    <row r="18" spans="1:10" ht="15" customHeight="1">
      <c r="A18" s="89" t="s">
        <v>239</v>
      </c>
      <c r="C18" s="89" t="s">
        <v>540</v>
      </c>
      <c r="D18" s="95"/>
      <c r="G18" s="89" t="s">
        <v>307</v>
      </c>
      <c r="I18" s="89" t="s">
        <v>541</v>
      </c>
      <c r="J18" s="89" t="s">
        <v>542</v>
      </c>
    </row>
    <row r="19" spans="4:14" ht="15" customHeight="1">
      <c r="D19" s="95"/>
      <c r="G19" s="92" t="s">
        <v>308</v>
      </c>
      <c r="I19" s="89" t="s">
        <v>309</v>
      </c>
      <c r="J19" s="89" t="s">
        <v>310</v>
      </c>
      <c r="L19" s="261" t="s">
        <v>543</v>
      </c>
      <c r="N19" s="261" t="s">
        <v>743</v>
      </c>
    </row>
    <row r="20" spans="4:8" ht="9" customHeight="1">
      <c r="D20" s="95"/>
      <c r="H20" s="123"/>
    </row>
    <row r="21" spans="4:7" ht="5.25" customHeight="1">
      <c r="D21" s="95"/>
      <c r="G21" s="89"/>
    </row>
    <row r="22" spans="4:9" ht="15" customHeight="1">
      <c r="D22" s="95"/>
      <c r="E22" s="89" t="s">
        <v>311</v>
      </c>
      <c r="G22" s="92" t="s">
        <v>544</v>
      </c>
      <c r="I22" s="89" t="s">
        <v>312</v>
      </c>
    </row>
    <row r="23" spans="4:13" ht="15" customHeight="1">
      <c r="D23" s="95"/>
      <c r="E23" s="89" t="s">
        <v>313</v>
      </c>
      <c r="G23" s="92" t="s">
        <v>545</v>
      </c>
      <c r="I23" s="89" t="s">
        <v>546</v>
      </c>
      <c r="J23" s="89" t="s">
        <v>641</v>
      </c>
      <c r="L23" s="89" t="s">
        <v>432</v>
      </c>
      <c r="M23" s="98"/>
    </row>
    <row r="24" spans="4:14" ht="15" customHeight="1">
      <c r="D24" s="95"/>
      <c r="E24" s="96"/>
      <c r="G24" s="92" t="s">
        <v>476</v>
      </c>
      <c r="I24" s="100" t="s">
        <v>547</v>
      </c>
      <c r="J24" s="100" t="s">
        <v>548</v>
      </c>
      <c r="L24" s="100" t="s">
        <v>750</v>
      </c>
      <c r="N24" s="100" t="s">
        <v>549</v>
      </c>
    </row>
    <row r="25" spans="4:12" ht="15" customHeight="1">
      <c r="D25" s="95"/>
      <c r="G25" s="92" t="s">
        <v>314</v>
      </c>
      <c r="I25" s="187" t="s">
        <v>315</v>
      </c>
      <c r="J25" s="100" t="s">
        <v>550</v>
      </c>
      <c r="L25" s="100" t="s">
        <v>316</v>
      </c>
    </row>
    <row r="26" spans="4:10" ht="15" customHeight="1">
      <c r="D26" s="95"/>
      <c r="I26" s="89" t="s">
        <v>551</v>
      </c>
      <c r="J26" s="89" t="s">
        <v>552</v>
      </c>
    </row>
    <row r="27" ht="8.25" customHeight="1">
      <c r="D27" s="95"/>
    </row>
    <row r="28" spans="4:12" ht="15" customHeight="1">
      <c r="D28" s="95"/>
      <c r="E28" s="89" t="s">
        <v>317</v>
      </c>
      <c r="G28" s="92" t="s">
        <v>318</v>
      </c>
      <c r="I28" s="89" t="s">
        <v>553</v>
      </c>
      <c r="J28" s="89" t="s">
        <v>554</v>
      </c>
      <c r="L28" s="89" t="s">
        <v>555</v>
      </c>
    </row>
    <row r="29" spans="4:10" ht="15" customHeight="1">
      <c r="D29" s="95"/>
      <c r="E29" s="96"/>
      <c r="F29" s="95"/>
      <c r="G29" s="92" t="s">
        <v>319</v>
      </c>
      <c r="I29" s="89" t="s">
        <v>556</v>
      </c>
      <c r="J29" s="89" t="s">
        <v>557</v>
      </c>
    </row>
    <row r="30" spans="4:10" ht="15" customHeight="1">
      <c r="D30" s="95"/>
      <c r="G30" s="92" t="s">
        <v>320</v>
      </c>
      <c r="I30" s="89" t="s">
        <v>558</v>
      </c>
      <c r="J30" s="89" t="s">
        <v>559</v>
      </c>
    </row>
    <row r="31" ht="3.75" customHeight="1">
      <c r="D31" s="95"/>
    </row>
    <row r="32" spans="5:14" ht="15" customHeight="1">
      <c r="E32" s="89" t="s">
        <v>321</v>
      </c>
      <c r="G32" s="99" t="s">
        <v>322</v>
      </c>
      <c r="I32" s="89" t="s">
        <v>560</v>
      </c>
      <c r="J32" s="97" t="s">
        <v>680</v>
      </c>
      <c r="L32" s="97" t="s">
        <v>681</v>
      </c>
      <c r="M32" s="97"/>
      <c r="N32" s="89" t="s">
        <v>561</v>
      </c>
    </row>
    <row r="33" spans="5:10" ht="15" customHeight="1">
      <c r="E33" s="91"/>
      <c r="G33" s="92" t="s">
        <v>323</v>
      </c>
      <c r="I33" s="89" t="s">
        <v>562</v>
      </c>
      <c r="J33" s="89" t="s">
        <v>764</v>
      </c>
    </row>
    <row r="34" spans="7:10" ht="15" customHeight="1">
      <c r="G34" s="92" t="s">
        <v>324</v>
      </c>
      <c r="I34" s="89" t="s">
        <v>563</v>
      </c>
      <c r="J34" s="89" t="s">
        <v>765</v>
      </c>
    </row>
    <row r="35" spans="7:10" ht="15" customHeight="1">
      <c r="G35" s="92" t="s">
        <v>766</v>
      </c>
      <c r="I35" s="89" t="s">
        <v>564</v>
      </c>
      <c r="J35" s="89" t="s">
        <v>767</v>
      </c>
    </row>
    <row r="36" spans="7:10" ht="34.5" customHeight="1">
      <c r="G36" s="366" t="s">
        <v>325</v>
      </c>
      <c r="I36" s="89" t="s">
        <v>565</v>
      </c>
      <c r="J36" s="89" t="s">
        <v>566</v>
      </c>
    </row>
    <row r="37" spans="7:11" ht="5.25" customHeight="1">
      <c r="G37" s="366"/>
      <c r="K37" s="97"/>
    </row>
    <row r="38" spans="5:11" ht="15" customHeight="1">
      <c r="E38" s="100" t="s">
        <v>433</v>
      </c>
      <c r="G38" s="99" t="s">
        <v>682</v>
      </c>
      <c r="I38" s="89" t="s">
        <v>434</v>
      </c>
      <c r="K38" s="97"/>
    </row>
    <row r="39" spans="5:11" ht="15" customHeight="1">
      <c r="E39" s="96"/>
      <c r="G39" s="99" t="s">
        <v>567</v>
      </c>
      <c r="I39" s="89" t="s">
        <v>435</v>
      </c>
      <c r="K39" s="97"/>
    </row>
    <row r="40" spans="7:11" ht="15" customHeight="1">
      <c r="G40" s="99" t="s">
        <v>568</v>
      </c>
      <c r="I40" s="89" t="s">
        <v>436</v>
      </c>
      <c r="K40" s="97"/>
    </row>
    <row r="41" ht="4.5" customHeight="1">
      <c r="G41" s="89"/>
    </row>
    <row r="42" spans="5:11" ht="15" customHeight="1">
      <c r="E42" s="97" t="s">
        <v>326</v>
      </c>
      <c r="F42" s="97"/>
      <c r="G42" s="99" t="s">
        <v>327</v>
      </c>
      <c r="H42" s="97"/>
      <c r="I42" s="97" t="s">
        <v>569</v>
      </c>
      <c r="K42" s="97"/>
    </row>
    <row r="43" spans="5:12" ht="15" customHeight="1">
      <c r="E43" s="101"/>
      <c r="F43" s="97"/>
      <c r="G43" s="99" t="s">
        <v>328</v>
      </c>
      <c r="H43" s="97"/>
      <c r="I43" s="185" t="s">
        <v>570</v>
      </c>
      <c r="J43" s="185" t="s">
        <v>329</v>
      </c>
      <c r="L43" s="89" t="s">
        <v>441</v>
      </c>
    </row>
    <row r="44" spans="5:11" ht="15" customHeight="1">
      <c r="E44" s="97"/>
      <c r="F44" s="97"/>
      <c r="G44" s="99" t="s">
        <v>621</v>
      </c>
      <c r="H44" s="97"/>
      <c r="I44" s="97" t="s">
        <v>642</v>
      </c>
      <c r="J44" s="97"/>
      <c r="K44" s="97"/>
    </row>
    <row r="45" spans="5:12" ht="15" customHeight="1">
      <c r="E45" s="97"/>
      <c r="F45" s="97"/>
      <c r="G45" s="99" t="s">
        <v>330</v>
      </c>
      <c r="H45" s="97"/>
      <c r="I45" s="97" t="s">
        <v>331</v>
      </c>
      <c r="J45" s="97" t="s">
        <v>332</v>
      </c>
      <c r="K45" s="97"/>
      <c r="L45" s="89" t="s">
        <v>571</v>
      </c>
    </row>
    <row r="46" ht="3.75" customHeight="1">
      <c r="G46" s="89"/>
    </row>
    <row r="47" spans="7:9" ht="14.25" customHeight="1">
      <c r="G47" s="92" t="s">
        <v>333</v>
      </c>
      <c r="I47" s="89" t="s">
        <v>334</v>
      </c>
    </row>
    <row r="48" spans="6:7" ht="14.25" customHeight="1">
      <c r="F48" s="367" t="s">
        <v>683</v>
      </c>
      <c r="G48" s="367"/>
    </row>
    <row r="49" ht="8.25" customHeight="1"/>
    <row r="50" spans="1:9" ht="14.25" customHeight="1">
      <c r="A50" s="89" t="s">
        <v>335</v>
      </c>
      <c r="E50" s="89" t="s">
        <v>572</v>
      </c>
      <c r="G50" s="92" t="s">
        <v>336</v>
      </c>
      <c r="I50" s="89" t="s">
        <v>573</v>
      </c>
    </row>
    <row r="51" ht="10.5" customHeight="1">
      <c r="E51" s="93"/>
    </row>
    <row r="52" spans="1:9" ht="12.75" customHeight="1">
      <c r="A52" s="100" t="s">
        <v>337</v>
      </c>
      <c r="B52" s="100"/>
      <c r="C52" s="100"/>
      <c r="E52" s="89" t="s">
        <v>574</v>
      </c>
      <c r="G52" s="92" t="s">
        <v>575</v>
      </c>
      <c r="I52" s="89" t="s">
        <v>576</v>
      </c>
    </row>
    <row r="53" ht="6.75" customHeight="1"/>
    <row r="54" spans="1:9" ht="12.75" customHeight="1">
      <c r="A54" s="89" t="s">
        <v>351</v>
      </c>
      <c r="E54" s="89" t="s">
        <v>577</v>
      </c>
      <c r="G54" s="92" t="s">
        <v>578</v>
      </c>
      <c r="I54" s="89" t="s">
        <v>352</v>
      </c>
    </row>
    <row r="55" ht="8.25" customHeight="1"/>
    <row r="56" spans="1:9" ht="12.75" customHeight="1">
      <c r="A56" s="89" t="s">
        <v>353</v>
      </c>
      <c r="E56" s="89" t="s">
        <v>474</v>
      </c>
      <c r="G56" s="102" t="s">
        <v>354</v>
      </c>
      <c r="I56" s="89" t="s">
        <v>579</v>
      </c>
    </row>
    <row r="57" ht="6.75" customHeight="1"/>
    <row r="58" spans="1:9" ht="12.75" customHeight="1">
      <c r="A58" s="89" t="s">
        <v>355</v>
      </c>
      <c r="E58" s="89" t="s">
        <v>580</v>
      </c>
      <c r="G58" s="89" t="s">
        <v>581</v>
      </c>
      <c r="I58" s="89" t="s">
        <v>576</v>
      </c>
    </row>
    <row r="59" ht="10.5" customHeight="1">
      <c r="G59" s="89"/>
    </row>
    <row r="60" spans="1:9" ht="12.75" customHeight="1">
      <c r="A60" s="103" t="s">
        <v>442</v>
      </c>
      <c r="E60" s="89" t="s">
        <v>576</v>
      </c>
      <c r="G60" s="89" t="s">
        <v>581</v>
      </c>
      <c r="I60" s="89" t="s">
        <v>576</v>
      </c>
    </row>
    <row r="61" ht="5.25" customHeight="1"/>
    <row r="62" spans="1:10" ht="15" customHeight="1">
      <c r="A62" s="89" t="s">
        <v>338</v>
      </c>
      <c r="C62" s="89" t="s">
        <v>240</v>
      </c>
      <c r="E62" s="89" t="s">
        <v>684</v>
      </c>
      <c r="G62" s="92" t="s">
        <v>685</v>
      </c>
      <c r="I62" s="89" t="s">
        <v>582</v>
      </c>
      <c r="J62" s="89" t="s">
        <v>437</v>
      </c>
    </row>
    <row r="63" spans="5:10" ht="15" customHeight="1">
      <c r="E63" s="91"/>
      <c r="G63" s="92" t="s">
        <v>340</v>
      </c>
      <c r="I63" s="89" t="s">
        <v>583</v>
      </c>
      <c r="J63" s="89" t="s">
        <v>584</v>
      </c>
    </row>
    <row r="64" spans="7:12" ht="15" customHeight="1">
      <c r="G64" s="92" t="s">
        <v>341</v>
      </c>
      <c r="I64" s="98" t="s">
        <v>585</v>
      </c>
      <c r="J64" s="100" t="s">
        <v>586</v>
      </c>
      <c r="K64" s="100"/>
      <c r="L64" s="100" t="s">
        <v>493</v>
      </c>
    </row>
    <row r="65" spans="7:12" ht="15" customHeight="1">
      <c r="G65" s="92" t="s">
        <v>342</v>
      </c>
      <c r="I65" s="100" t="s">
        <v>343</v>
      </c>
      <c r="J65" s="100" t="s">
        <v>587</v>
      </c>
      <c r="L65" s="100" t="s">
        <v>647</v>
      </c>
    </row>
    <row r="66" spans="7:9" ht="15" customHeight="1">
      <c r="G66" s="92" t="s">
        <v>344</v>
      </c>
      <c r="I66" s="89" t="s">
        <v>345</v>
      </c>
    </row>
    <row r="67" spans="7:10" ht="15" customHeight="1">
      <c r="G67" s="186" t="s">
        <v>346</v>
      </c>
      <c r="I67" s="89" t="s">
        <v>686</v>
      </c>
      <c r="J67" s="89" t="s">
        <v>687</v>
      </c>
    </row>
    <row r="68" spans="7:9" ht="15" customHeight="1">
      <c r="G68" s="92" t="s">
        <v>347</v>
      </c>
      <c r="I68" s="89" t="s">
        <v>588</v>
      </c>
    </row>
    <row r="69" ht="15" customHeight="1">
      <c r="G69" s="92" t="s">
        <v>348</v>
      </c>
    </row>
    <row r="70" ht="15" customHeight="1">
      <c r="G70" s="92" t="s">
        <v>349</v>
      </c>
    </row>
    <row r="71" ht="15" customHeight="1">
      <c r="G71" s="92" t="s">
        <v>350</v>
      </c>
    </row>
    <row r="72" spans="7:10" ht="12.75" customHeight="1">
      <c r="G72" s="104"/>
      <c r="I72" s="89" t="s">
        <v>589</v>
      </c>
      <c r="J72" s="89" t="s">
        <v>590</v>
      </c>
    </row>
    <row r="73" ht="6.75" customHeight="1"/>
    <row r="74" spans="1:7" ht="12.75" customHeight="1">
      <c r="A74" s="89" t="s">
        <v>591</v>
      </c>
      <c r="G74" s="89"/>
    </row>
    <row r="75" spans="1:10" ht="13.5" customHeight="1">
      <c r="A75" s="90" t="s">
        <v>239</v>
      </c>
      <c r="C75" s="90" t="s">
        <v>438</v>
      </c>
      <c r="E75" s="90" t="s">
        <v>592</v>
      </c>
      <c r="G75" s="117" t="s">
        <v>593</v>
      </c>
      <c r="I75" s="90" t="s">
        <v>643</v>
      </c>
      <c r="J75" s="89" t="s">
        <v>644</v>
      </c>
    </row>
    <row r="76" ht="3" customHeight="1">
      <c r="C76" s="105"/>
    </row>
    <row r="77" spans="5:7" ht="15" customHeight="1">
      <c r="E77" s="89" t="s">
        <v>594</v>
      </c>
      <c r="G77" s="92" t="s">
        <v>595</v>
      </c>
    </row>
    <row r="78" ht="12.75" customHeight="1">
      <c r="G78" s="89" t="s">
        <v>596</v>
      </c>
    </row>
    <row r="79" spans="5:14" ht="12.75" customHeight="1">
      <c r="E79" s="93"/>
      <c r="G79" s="92" t="s">
        <v>597</v>
      </c>
      <c r="I79" s="89" t="s">
        <v>439</v>
      </c>
      <c r="J79" s="89" t="s">
        <v>598</v>
      </c>
      <c r="L79" s="89" t="s">
        <v>599</v>
      </c>
      <c r="N79" s="89" t="s">
        <v>440</v>
      </c>
    </row>
    <row r="80" ht="12.75" customHeight="1">
      <c r="G80" s="92" t="s">
        <v>600</v>
      </c>
    </row>
    <row r="81" spans="7:9" ht="12.75" customHeight="1">
      <c r="G81" s="92" t="s">
        <v>601</v>
      </c>
      <c r="I81" s="106"/>
    </row>
    <row r="82" spans="7:9" ht="12.75" customHeight="1">
      <c r="G82" s="186" t="s">
        <v>776</v>
      </c>
      <c r="I82" s="106"/>
    </row>
    <row r="83" ht="12.75" customHeight="1">
      <c r="C83" s="89" t="s">
        <v>609</v>
      </c>
    </row>
    <row r="84" spans="3:9" ht="18" customHeight="1">
      <c r="C84" s="89" t="s">
        <v>610</v>
      </c>
      <c r="E84" s="107" t="s">
        <v>748</v>
      </c>
      <c r="G84" s="92" t="s">
        <v>749</v>
      </c>
      <c r="I84" s="89" t="s">
        <v>602</v>
      </c>
    </row>
    <row r="85" spans="3:7" ht="14.25" customHeight="1">
      <c r="C85" s="105"/>
      <c r="G85" s="89" t="s">
        <v>491</v>
      </c>
    </row>
    <row r="86" ht="15" customHeight="1">
      <c r="G86" s="89" t="s">
        <v>603</v>
      </c>
    </row>
    <row r="87" ht="7.5" customHeight="1">
      <c r="G87" s="89"/>
    </row>
    <row r="88" spans="3:16" ht="12.75" customHeight="1">
      <c r="C88" s="108" t="s">
        <v>494</v>
      </c>
      <c r="D88" s="109" t="s">
        <v>604</v>
      </c>
      <c r="E88" s="110"/>
      <c r="G88" s="108"/>
      <c r="H88" s="109" t="s">
        <v>605</v>
      </c>
      <c r="I88" s="109"/>
      <c r="J88" s="108"/>
      <c r="K88" s="109"/>
      <c r="L88" s="109" t="s">
        <v>606</v>
      </c>
      <c r="M88" s="108"/>
      <c r="P88" s="108"/>
    </row>
    <row r="89" spans="3:16" ht="12.75" customHeight="1">
      <c r="C89" s="108"/>
      <c r="D89" s="108" t="s">
        <v>607</v>
      </c>
      <c r="E89" s="111"/>
      <c r="F89" s="108"/>
      <c r="G89" s="108"/>
      <c r="H89" s="108" t="s">
        <v>608</v>
      </c>
      <c r="I89" s="108"/>
      <c r="J89" s="108"/>
      <c r="K89" s="108"/>
      <c r="P89" s="108"/>
    </row>
  </sheetData>
  <sheetProtection/>
  <mergeCells count="2">
    <mergeCell ref="G36:G37"/>
    <mergeCell ref="F48:G48"/>
  </mergeCells>
  <printOptions/>
  <pageMargins left="0.5118110236220472" right="0" top="0.1968503937007874" bottom="0" header="0.31496062992125984" footer="0.1968503937007874"/>
  <pageSetup firstPageNumber="107" useFirstPageNumber="1" horizontalDpi="600" verticalDpi="600" orientation="portrait" paperSize="9" scale="75" r:id="rId2"/>
  <headerFooter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user024</cp:lastModifiedBy>
  <cp:lastPrinted>2017-07-14T06:14:44Z</cp:lastPrinted>
  <dcterms:created xsi:type="dcterms:W3CDTF">2003-08-04T01:59:05Z</dcterms:created>
  <dcterms:modified xsi:type="dcterms:W3CDTF">2017-07-18T04:58:28Z</dcterms:modified>
  <cp:category/>
  <cp:version/>
  <cp:contentType/>
  <cp:contentStatus/>
</cp:coreProperties>
</file>