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8115" activeTab="2"/>
  </bookViews>
  <sheets>
    <sheet name="第４章" sheetId="1" r:id="rId1"/>
    <sheet name="Ⅳ-1～4" sheetId="2" r:id="rId2"/>
    <sheet name="Ⅳ-5～7" sheetId="3" r:id="rId3"/>
  </sheets>
  <definedNames>
    <definedName name="_xlnm.Print_Area" localSheetId="1">'Ⅳ-1～4'!$A$1:$P$120</definedName>
  </definedNames>
  <calcPr fullCalcOnLoad="1"/>
</workbook>
</file>

<file path=xl/sharedStrings.xml><?xml version="1.0" encoding="utf-8"?>
<sst xmlns="http://schemas.openxmlformats.org/spreadsheetml/2006/main" count="617" uniqueCount="183">
  <si>
    <t>５．農用機械所有状況</t>
  </si>
  <si>
    <t>各年２月１日現在</t>
  </si>
  <si>
    <t>年　次</t>
  </si>
  <si>
    <t>　動力耕うん機</t>
  </si>
  <si>
    <t>バインダー</t>
  </si>
  <si>
    <t>米麦用乾燥機</t>
  </si>
  <si>
    <t>共有</t>
  </si>
  <si>
    <t>平成2年</t>
  </si>
  <si>
    <t>６．蚕糸業</t>
  </si>
  <si>
    <t>年 度</t>
  </si>
  <si>
    <t>桑園面積</t>
  </si>
  <si>
    <t>飼育戸数</t>
  </si>
  <si>
    <t>掃立卵量</t>
  </si>
  <si>
    <t>収繭量</t>
  </si>
  <si>
    <t>市　別</t>
  </si>
  <si>
    <t>県計</t>
  </si>
  <si>
    <t>市計</t>
  </si>
  <si>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</si>
  <si>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</si>
  <si>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</si>
  <si>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</si>
  <si>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</si>
  <si>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</si>
  <si>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</si>
  <si>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</si>
  <si>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</si>
  <si>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</si>
  <si>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個人所有</t>
  </si>
  <si>
    <t>台</t>
  </si>
  <si>
    <t>戸</t>
  </si>
  <si>
    <t>箱</t>
  </si>
  <si>
    <t>７．１１市の農家数及び農家人口</t>
  </si>
  <si>
    <t>人</t>
  </si>
  <si>
    <t>男</t>
  </si>
  <si>
    <t>女</t>
  </si>
  <si>
    <t>総数</t>
  </si>
  <si>
    <t>農業が主</t>
  </si>
  <si>
    <t>兼業が主</t>
  </si>
  <si>
    <t>専業</t>
  </si>
  <si>
    <t>兼業</t>
  </si>
  <si>
    <t>農家数</t>
  </si>
  <si>
    <t>平成2年</t>
  </si>
  <si>
    <t>年次</t>
  </si>
  <si>
    <t>農家人口</t>
  </si>
  <si>
    <t>農業就業人口</t>
  </si>
  <si>
    <t>一毛作</t>
  </si>
  <si>
    <t>二毛作</t>
  </si>
  <si>
    <t>桑園</t>
  </si>
  <si>
    <t>その他</t>
  </si>
  <si>
    <t>総面積</t>
  </si>
  <si>
    <t>田</t>
  </si>
  <si>
    <t>樹園地</t>
  </si>
  <si>
    <t>米</t>
  </si>
  <si>
    <t>麦類</t>
  </si>
  <si>
    <t>雑穀豆類</t>
  </si>
  <si>
    <t>いも類</t>
  </si>
  <si>
    <t>野菜</t>
  </si>
  <si>
    <t>果実</t>
  </si>
  <si>
    <t>花き</t>
  </si>
  <si>
    <t>工芸</t>
  </si>
  <si>
    <t>種苗</t>
  </si>
  <si>
    <t>養蚕</t>
  </si>
  <si>
    <t>畜産計</t>
  </si>
  <si>
    <t>肉用牛</t>
  </si>
  <si>
    <t>乳用牛</t>
  </si>
  <si>
    <t>豚</t>
  </si>
  <si>
    <t>鶏</t>
  </si>
  <si>
    <t>加工
農作物</t>
  </si>
  <si>
    <t>農家１戸当り生産農業所得</t>
  </si>
  <si>
    <t>耕地１０ａ当り生産農業所得</t>
  </si>
  <si>
    <t>農業専従者一人生産農業所得</t>
  </si>
  <si>
    <t>分析指標（単位：千円）</t>
  </si>
  <si>
    <t>畜　　　　　　　　　産</t>
  </si>
  <si>
    <t>耕　　　　　　　　　　　種</t>
  </si>
  <si>
    <t>総額</t>
  </si>
  <si>
    <t>３．農業粗生産額の状況</t>
  </si>
  <si>
    <t>単位：100万円</t>
  </si>
  <si>
    <t>４.主要農畜産物の状況</t>
  </si>
  <si>
    <t>小麦</t>
  </si>
  <si>
    <t>大麦</t>
  </si>
  <si>
    <t>年度</t>
  </si>
  <si>
    <t>作付面積(ha)</t>
  </si>
  <si>
    <t>収穫量(t)</t>
  </si>
  <si>
    <t>米（水稲）</t>
  </si>
  <si>
    <t>収穫量(t)</t>
  </si>
  <si>
    <t>第Ⅳ章　農業</t>
  </si>
  <si>
    <t>各年２月１日現在　単位：ｈａ</t>
  </si>
  <si>
    <t>一農家当たり　面積</t>
  </si>
  <si>
    <t>耕種計</t>
  </si>
  <si>
    <t>資料：農林水産統計年報</t>
  </si>
  <si>
    <t>資料：農林水産統計年報</t>
  </si>
  <si>
    <t>きゅうり</t>
  </si>
  <si>
    <t>トマト</t>
  </si>
  <si>
    <t>なす</t>
  </si>
  <si>
    <t>とうもろこし</t>
  </si>
  <si>
    <t>キャベツ</t>
  </si>
  <si>
    <t>はくさい</t>
  </si>
  <si>
    <t>ねぎ</t>
  </si>
  <si>
    <t>いちご</t>
  </si>
  <si>
    <t>ほうれんそう</t>
  </si>
  <si>
    <t>だいこん</t>
  </si>
  <si>
    <t>さといも</t>
  </si>
  <si>
    <t>こんにゃくいも</t>
  </si>
  <si>
    <t>なし</t>
  </si>
  <si>
    <t>うめ</t>
  </si>
  <si>
    <t>かき</t>
  </si>
  <si>
    <t>収穫量 (t)</t>
  </si>
  <si>
    <t>藤岡市</t>
  </si>
  <si>
    <t>鬼石町</t>
  </si>
  <si>
    <t>鬼石町</t>
  </si>
  <si>
    <t>藤岡市</t>
  </si>
  <si>
    <t>鬼石町</t>
  </si>
  <si>
    <t>-</t>
  </si>
  <si>
    <t>-</t>
  </si>
  <si>
    <t>-</t>
  </si>
  <si>
    <t>-</t>
  </si>
  <si>
    <t>販売農家人口</t>
  </si>
  <si>
    <t>販売農家数</t>
  </si>
  <si>
    <t>自給的農家</t>
  </si>
  <si>
    <t>平成17年</t>
  </si>
  <si>
    <t>平成17年２月１日現在　単位：ｈａ</t>
  </si>
  <si>
    <t>畑</t>
  </si>
  <si>
    <t>樹園地</t>
  </si>
  <si>
    <t>稲以外</t>
  </si>
  <si>
    <t>普通畑</t>
  </si>
  <si>
    <t>牧草専用地</t>
  </si>
  <si>
    <t>-</t>
  </si>
  <si>
    <t>戸</t>
  </si>
  <si>
    <t>人</t>
  </si>
  <si>
    <t>販売農家数</t>
  </si>
  <si>
    <t>総数</t>
  </si>
  <si>
    <t>専業農家</t>
  </si>
  <si>
    <t>第１種兼業</t>
  </si>
  <si>
    <t>第２種兼業</t>
  </si>
  <si>
    <t>自給的農家</t>
  </si>
  <si>
    <t>総農　家数</t>
  </si>
  <si>
    <t>　　　平成17年2月1日現在</t>
  </si>
  <si>
    <t>販売農家人口</t>
  </si>
  <si>
    <t>農業就業人口</t>
  </si>
  <si>
    <t>　　資料：農林業センサス</t>
  </si>
  <si>
    <t>総　数</t>
  </si>
  <si>
    <t>総農家数</t>
  </si>
  <si>
    <t>専業農家</t>
  </si>
  <si>
    <t>第１種兼業</t>
  </si>
  <si>
    <t>第２種兼業</t>
  </si>
  <si>
    <t>１．農家数及び農家人口の推移</t>
  </si>
  <si>
    <t>X</t>
  </si>
  <si>
    <t>資料：農林業センサス</t>
  </si>
  <si>
    <t>各年２月１日現在</t>
  </si>
  <si>
    <t>平成17年2月1日現在</t>
  </si>
  <si>
    <t>-</t>
  </si>
  <si>
    <t>X</t>
  </si>
  <si>
    <t>農用トラクター</t>
  </si>
  <si>
    <t>動力防除機</t>
  </si>
  <si>
    <t>動力田植機</t>
  </si>
  <si>
    <t>自脱型コンバイン</t>
  </si>
  <si>
    <t>-</t>
  </si>
  <si>
    <t>-</t>
  </si>
  <si>
    <t>資料：農林業センサス</t>
  </si>
  <si>
    <t>春　蚕　収　繭　量</t>
  </si>
  <si>
    <t>初　秋　蚕　収　繭　量</t>
  </si>
  <si>
    <t>晩　秋　蚕　収　繭　量</t>
  </si>
  <si>
    <t>収繭量</t>
  </si>
  <si>
    <t>ha</t>
  </si>
  <si>
    <t>ｔ</t>
  </si>
  <si>
    <t>ha</t>
  </si>
  <si>
    <t>－</t>
  </si>
  <si>
    <t>－</t>
  </si>
  <si>
    <t>4.0</t>
  </si>
  <si>
    <t>　　資料：農林水産統計年報</t>
  </si>
  <si>
    <t>農　家　数</t>
  </si>
  <si>
    <t>伊勢崎市</t>
  </si>
  <si>
    <t>X</t>
  </si>
  <si>
    <t>平成14年</t>
  </si>
  <si>
    <t>２．経営耕地面積の推移(販売農家）</t>
  </si>
  <si>
    <t>果樹園</t>
  </si>
  <si>
    <t>茶園</t>
  </si>
  <si>
    <t>…</t>
  </si>
  <si>
    <t>…</t>
  </si>
  <si>
    <t>　…</t>
  </si>
  <si>
    <t>…</t>
  </si>
  <si>
    <t>平成15年度</t>
  </si>
  <si>
    <t>　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</si>
</sst>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;[Red]\-#,##0.000"/>
    <numFmt numFmtId="182" formatCode="0.0_ "/>
    <numFmt numFmtId="183" formatCode="0_ "/>
    <numFmt numFmtId="184" formatCode="#,##0_ ;[Red]\-#,##0\ "/>
    <numFmt numFmtId="185" formatCode="&quot;¥&quot;#,##0.0;&quot;¥&quot;\-#,##0.0"/>
    <numFmt numFmtId="186" formatCode="#,##0.0"/>
    <numFmt numFmtId="187" formatCode="#,##0_ "/>
    <numFmt numFmtId="188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2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color indexed="10"/>
      <name val="ＭＳ 明朝"/>
      <family val="1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thin"/>
      <top style="dash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0" xfId="49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7" fillId="0" borderId="14" xfId="49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38" fontId="7" fillId="0" borderId="0" xfId="0" applyNumberFormat="1" applyFont="1" applyAlignment="1">
      <alignment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38" fontId="7" fillId="0" borderId="0" xfId="49" applyFont="1" applyBorder="1" applyAlignment="1">
      <alignment horizontal="right" vertical="center"/>
    </xf>
    <xf numFmtId="38" fontId="7" fillId="0" borderId="14" xfId="49" applyFont="1" applyBorder="1" applyAlignment="1">
      <alignment horizontal="right" vertical="center"/>
    </xf>
    <xf numFmtId="38" fontId="7" fillId="0" borderId="15" xfId="49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0" fontId="7" fillId="0" borderId="0" xfId="61" applyFont="1" applyBorder="1" applyAlignment="1">
      <alignment horizontal="right"/>
      <protection/>
    </xf>
    <xf numFmtId="0" fontId="7" fillId="0" borderId="0" xfId="0" applyFont="1" applyBorder="1" applyAlignment="1">
      <alignment horizontal="right"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 quotePrefix="1">
      <alignment horizontal="right" vertical="center"/>
    </xf>
    <xf numFmtId="38" fontId="7" fillId="0" borderId="15" xfId="49" applyFont="1" applyBorder="1" applyAlignment="1" quotePrefix="1">
      <alignment horizontal="right" vertical="center"/>
    </xf>
    <xf numFmtId="38" fontId="7" fillId="0" borderId="15" xfId="49" applyFont="1" applyBorder="1" applyAlignment="1" quotePrefix="1">
      <alignment vertical="center"/>
    </xf>
    <xf numFmtId="0" fontId="7" fillId="35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12" fillId="0" borderId="0" xfId="61" applyFont="1" applyBorder="1" applyAlignment="1" quotePrefix="1">
      <alignment horizontal="left"/>
      <protection/>
    </xf>
    <xf numFmtId="0" fontId="12" fillId="0" borderId="0" xfId="0" applyFont="1" applyAlignment="1">
      <alignment vertical="center"/>
    </xf>
    <xf numFmtId="0" fontId="12" fillId="0" borderId="25" xfId="61" applyFont="1" applyBorder="1">
      <alignment/>
      <protection/>
    </xf>
    <xf numFmtId="0" fontId="12" fillId="0" borderId="0" xfId="61" applyFont="1" applyAlignment="1" quotePrefix="1">
      <alignment horizontal="left"/>
      <protection/>
    </xf>
    <xf numFmtId="0" fontId="7" fillId="33" borderId="26" xfId="0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horizontal="center" vertical="center" shrinkToFit="1"/>
    </xf>
    <xf numFmtId="38" fontId="7" fillId="0" borderId="14" xfId="49" applyFont="1" applyBorder="1" applyAlignment="1" quotePrefix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3" fillId="0" borderId="0" xfId="61" applyFont="1" applyBorder="1" applyAlignment="1" quotePrefix="1">
      <alignment horizontal="left"/>
      <protection/>
    </xf>
    <xf numFmtId="0" fontId="14" fillId="0" borderId="0" xfId="61" applyFont="1" applyBorder="1" applyAlignment="1" quotePrefix="1">
      <alignment horizontal="left"/>
      <protection/>
    </xf>
    <xf numFmtId="0" fontId="14" fillId="0" borderId="0" xfId="0" applyFont="1" applyAlignment="1">
      <alignment vertical="center"/>
    </xf>
    <xf numFmtId="0" fontId="13" fillId="0" borderId="0" xfId="61" applyFont="1" applyBorder="1">
      <alignment/>
      <protection/>
    </xf>
    <xf numFmtId="0" fontId="13" fillId="0" borderId="0" xfId="61" applyFont="1" applyAlignment="1" quotePrefix="1">
      <alignment horizontal="left"/>
      <protection/>
    </xf>
    <xf numFmtId="0" fontId="7" fillId="33" borderId="27" xfId="0" applyFont="1" applyFill="1" applyBorder="1" applyAlignment="1">
      <alignment horizontal="center" vertical="center" shrinkToFit="1"/>
    </xf>
    <xf numFmtId="38" fontId="7" fillId="0" borderId="0" xfId="49" applyFont="1" applyFill="1" applyBorder="1" applyAlignment="1">
      <alignment vertical="center"/>
    </xf>
    <xf numFmtId="0" fontId="7" fillId="0" borderId="0" xfId="61" applyFont="1">
      <alignment/>
      <protection/>
    </xf>
    <xf numFmtId="0" fontId="7" fillId="0" borderId="25" xfId="61" applyFont="1" applyBorder="1">
      <alignment/>
      <protection/>
    </xf>
    <xf numFmtId="0" fontId="7" fillId="33" borderId="25" xfId="61" applyFont="1" applyFill="1" applyBorder="1" applyAlignment="1" quotePrefix="1">
      <alignment horizontal="left" vertical="center"/>
      <protection/>
    </xf>
    <xf numFmtId="0" fontId="7" fillId="33" borderId="28" xfId="61" applyFont="1" applyFill="1" applyBorder="1" applyAlignment="1">
      <alignment vertical="center"/>
      <protection/>
    </xf>
    <xf numFmtId="0" fontId="9" fillId="33" borderId="28" xfId="61" applyFont="1" applyFill="1" applyBorder="1" applyAlignment="1">
      <alignment horizontal="center" vertical="center"/>
      <protection/>
    </xf>
    <xf numFmtId="0" fontId="9" fillId="33" borderId="10" xfId="61" applyFont="1" applyFill="1" applyBorder="1" applyAlignment="1">
      <alignment horizontal="center" vertical="center"/>
      <protection/>
    </xf>
    <xf numFmtId="0" fontId="7" fillId="36" borderId="12" xfId="61" applyFont="1" applyFill="1" applyBorder="1" applyAlignment="1" quotePrefix="1">
      <alignment horizontal="center"/>
      <protection/>
    </xf>
    <xf numFmtId="0" fontId="7" fillId="36" borderId="22" xfId="61" applyFont="1" applyFill="1" applyBorder="1" applyAlignment="1" quotePrefix="1">
      <alignment horizontal="center"/>
      <protection/>
    </xf>
    <xf numFmtId="0" fontId="10" fillId="0" borderId="0" xfId="61" applyFont="1" applyBorder="1" applyAlignment="1">
      <alignment horizontal="right"/>
      <protection/>
    </xf>
    <xf numFmtId="0" fontId="10" fillId="0" borderId="13" xfId="61" applyFont="1" applyBorder="1" applyAlignment="1">
      <alignment horizontal="right"/>
      <protection/>
    </xf>
    <xf numFmtId="0" fontId="7" fillId="36" borderId="29" xfId="61" applyFont="1" applyFill="1" applyBorder="1" applyAlignment="1">
      <alignment horizontal="center" vertical="center"/>
      <protection/>
    </xf>
    <xf numFmtId="38" fontId="7" fillId="0" borderId="0" xfId="49" applyFont="1" applyAlignment="1">
      <alignment/>
    </xf>
    <xf numFmtId="38" fontId="7" fillId="0" borderId="0" xfId="49" applyFont="1" applyBorder="1" applyAlignment="1">
      <alignment/>
    </xf>
    <xf numFmtId="38" fontId="7" fillId="0" borderId="13" xfId="49" applyFont="1" applyBorder="1" applyAlignment="1">
      <alignment/>
    </xf>
    <xf numFmtId="0" fontId="7" fillId="36" borderId="20" xfId="61" applyFont="1" applyFill="1" applyBorder="1" applyAlignment="1">
      <alignment horizontal="center" vertical="center"/>
      <protection/>
    </xf>
    <xf numFmtId="38" fontId="7" fillId="0" borderId="15" xfId="49" applyFont="1" applyBorder="1" applyAlignment="1">
      <alignment/>
    </xf>
    <xf numFmtId="0" fontId="7" fillId="0" borderId="15" xfId="61" applyFont="1" applyBorder="1" applyAlignment="1">
      <alignment horizontal="right"/>
      <protection/>
    </xf>
    <xf numFmtId="38" fontId="7" fillId="0" borderId="15" xfId="49" applyFont="1" applyBorder="1" applyAlignment="1">
      <alignment horizontal="right"/>
    </xf>
    <xf numFmtId="0" fontId="7" fillId="0" borderId="15" xfId="61" applyFont="1" applyBorder="1">
      <alignment/>
      <protection/>
    </xf>
    <xf numFmtId="38" fontId="7" fillId="0" borderId="16" xfId="49" applyFont="1" applyBorder="1" applyAlignment="1">
      <alignment/>
    </xf>
    <xf numFmtId="0" fontId="7" fillId="0" borderId="0" xfId="61" applyFont="1" applyBorder="1">
      <alignment/>
      <protection/>
    </xf>
    <xf numFmtId="38" fontId="7" fillId="0" borderId="0" xfId="49" applyFont="1" applyBorder="1" applyAlignment="1">
      <alignment horizontal="right"/>
    </xf>
    <xf numFmtId="38" fontId="7" fillId="0" borderId="13" xfId="49" applyFont="1" applyBorder="1" applyAlignment="1">
      <alignment horizontal="right"/>
    </xf>
    <xf numFmtId="38" fontId="7" fillId="0" borderId="14" xfId="49" applyFont="1" applyBorder="1" applyAlignment="1">
      <alignment/>
    </xf>
    <xf numFmtId="38" fontId="7" fillId="0" borderId="16" xfId="49" applyFont="1" applyBorder="1" applyAlignment="1">
      <alignment horizontal="right"/>
    </xf>
    <xf numFmtId="38" fontId="7" fillId="0" borderId="14" xfId="49" applyFont="1" applyBorder="1" applyAlignment="1">
      <alignment horizontal="right"/>
    </xf>
    <xf numFmtId="0" fontId="9" fillId="33" borderId="28" xfId="61" applyFont="1" applyFill="1" applyBorder="1" applyAlignment="1">
      <alignment horizontal="center"/>
      <protection/>
    </xf>
    <xf numFmtId="0" fontId="9" fillId="33" borderId="25" xfId="61" applyFont="1" applyFill="1" applyBorder="1" applyAlignment="1">
      <alignment horizontal="center"/>
      <protection/>
    </xf>
    <xf numFmtId="0" fontId="9" fillId="33" borderId="10" xfId="61" applyFont="1" applyFill="1" applyBorder="1" applyAlignment="1">
      <alignment horizontal="center"/>
      <protection/>
    </xf>
    <xf numFmtId="0" fontId="10" fillId="0" borderId="0" xfId="61" applyFont="1" applyFill="1" applyBorder="1" applyAlignment="1">
      <alignment horizontal="right"/>
      <protection/>
    </xf>
    <xf numFmtId="0" fontId="10" fillId="0" borderId="24" xfId="61" applyFont="1" applyFill="1" applyBorder="1" applyAlignment="1">
      <alignment horizontal="right"/>
      <protection/>
    </xf>
    <xf numFmtId="0" fontId="7" fillId="0" borderId="13" xfId="61" applyFont="1" applyBorder="1">
      <alignment/>
      <protection/>
    </xf>
    <xf numFmtId="0" fontId="7" fillId="0" borderId="14" xfId="61" applyFont="1" applyBorder="1" applyAlignment="1">
      <alignment horizontal="right" vertical="center"/>
      <protection/>
    </xf>
    <xf numFmtId="0" fontId="7" fillId="0" borderId="15" xfId="61" applyFont="1" applyBorder="1" applyAlignment="1">
      <alignment horizontal="right" vertical="center"/>
      <protection/>
    </xf>
    <xf numFmtId="0" fontId="7" fillId="0" borderId="16" xfId="61" applyFont="1" applyBorder="1" applyAlignment="1">
      <alignment horizontal="right" vertical="center"/>
      <protection/>
    </xf>
    <xf numFmtId="0" fontId="7" fillId="0" borderId="0" xfId="61" applyFont="1" applyBorder="1" applyAlignment="1">
      <alignment horizontal="right" vertical="center"/>
      <protection/>
    </xf>
    <xf numFmtId="176" fontId="7" fillId="0" borderId="0" xfId="61" applyNumberFormat="1" applyFont="1" applyBorder="1" applyAlignment="1" quotePrefix="1">
      <alignment horizontal="right"/>
      <protection/>
    </xf>
    <xf numFmtId="0" fontId="7" fillId="0" borderId="21" xfId="61" applyFont="1" applyBorder="1" applyAlignment="1">
      <alignment horizontal="right" vertical="center"/>
      <protection/>
    </xf>
    <xf numFmtId="0" fontId="7" fillId="0" borderId="23" xfId="61" applyFont="1" applyBorder="1" applyAlignment="1">
      <alignment horizontal="right" vertical="center"/>
      <protection/>
    </xf>
    <xf numFmtId="0" fontId="7" fillId="0" borderId="0" xfId="61" applyNumberFormat="1" applyFont="1" applyBorder="1" applyAlignment="1" quotePrefix="1">
      <alignment horizontal="right"/>
      <protection/>
    </xf>
    <xf numFmtId="0" fontId="7" fillId="0" borderId="13" xfId="61" applyFont="1" applyBorder="1" applyAlignment="1" quotePrefix="1">
      <alignment horizontal="right"/>
      <protection/>
    </xf>
    <xf numFmtId="0" fontId="7" fillId="0" borderId="0" xfId="61" applyFont="1" applyBorder="1" applyAlignment="1" quotePrefix="1">
      <alignment horizontal="right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2" xfId="6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>
      <alignment horizontal="center" vertical="center"/>
      <protection/>
    </xf>
    <xf numFmtId="0" fontId="9" fillId="33" borderId="10" xfId="61" applyFont="1" applyFill="1" applyBorder="1" applyAlignment="1">
      <alignment vertical="center" shrinkToFit="1"/>
      <protection/>
    </xf>
    <xf numFmtId="0" fontId="10" fillId="0" borderId="21" xfId="61" applyFont="1" applyBorder="1" applyAlignment="1">
      <alignment horizontal="right"/>
      <protection/>
    </xf>
    <xf numFmtId="0" fontId="10" fillId="0" borderId="12" xfId="61" applyFont="1" applyFill="1" applyBorder="1" applyAlignment="1">
      <alignment horizontal="right"/>
      <protection/>
    </xf>
    <xf numFmtId="38" fontId="7" fillId="0" borderId="12" xfId="61" applyNumberFormat="1" applyFont="1" applyBorder="1">
      <alignment/>
      <protection/>
    </xf>
    <xf numFmtId="38" fontId="7" fillId="0" borderId="0" xfId="61" applyNumberFormat="1" applyFont="1">
      <alignment/>
      <protection/>
    </xf>
    <xf numFmtId="38" fontId="7" fillId="0" borderId="12" xfId="49" applyFont="1" applyBorder="1" applyAlignment="1">
      <alignment/>
    </xf>
    <xf numFmtId="0" fontId="7" fillId="0" borderId="0" xfId="61" applyFont="1" applyFill="1">
      <alignment/>
      <protection/>
    </xf>
    <xf numFmtId="0" fontId="7" fillId="0" borderId="12" xfId="61" applyFont="1" applyBorder="1">
      <alignment/>
      <protection/>
    </xf>
    <xf numFmtId="38" fontId="15" fillId="0" borderId="0" xfId="49" applyFont="1" applyAlignment="1">
      <alignment/>
    </xf>
    <xf numFmtId="38" fontId="12" fillId="0" borderId="0" xfId="49" applyFont="1" applyAlignment="1">
      <alignment/>
    </xf>
    <xf numFmtId="38" fontId="12" fillId="0" borderId="12" xfId="49" applyFont="1" applyBorder="1" applyAlignment="1">
      <alignment/>
    </xf>
    <xf numFmtId="38" fontId="7" fillId="0" borderId="30" xfId="61" applyNumberFormat="1" applyFont="1" applyBorder="1">
      <alignment/>
      <protection/>
    </xf>
    <xf numFmtId="38" fontId="7" fillId="0" borderId="25" xfId="49" applyFont="1" applyBorder="1" applyAlignment="1">
      <alignment/>
    </xf>
    <xf numFmtId="0" fontId="7" fillId="35" borderId="31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38" fontId="7" fillId="0" borderId="30" xfId="49" applyFont="1" applyBorder="1" applyAlignment="1">
      <alignment vertical="center"/>
    </xf>
    <xf numFmtId="38" fontId="7" fillId="0" borderId="25" xfId="49" applyFont="1" applyBorder="1" applyAlignment="1">
      <alignment vertical="center"/>
    </xf>
    <xf numFmtId="38" fontId="7" fillId="0" borderId="25" xfId="49" applyFont="1" applyBorder="1" applyAlignment="1">
      <alignment vertical="center"/>
    </xf>
    <xf numFmtId="38" fontId="7" fillId="0" borderId="28" xfId="49" applyFont="1" applyBorder="1" applyAlignment="1">
      <alignment vertical="center"/>
    </xf>
    <xf numFmtId="38" fontId="7" fillId="0" borderId="25" xfId="49" applyFont="1" applyBorder="1" applyAlignment="1">
      <alignment horizontal="right" vertical="center"/>
    </xf>
    <xf numFmtId="0" fontId="7" fillId="0" borderId="25" xfId="49" applyNumberFormat="1" applyFont="1" applyBorder="1" applyAlignment="1">
      <alignment horizontal="right" vertical="center"/>
    </xf>
    <xf numFmtId="0" fontId="7" fillId="0" borderId="30" xfId="0" applyFont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3" xfId="0" applyFont="1" applyFill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35" borderId="12" xfId="61" applyFont="1" applyFill="1" applyBorder="1" applyAlignment="1" quotePrefix="1">
      <alignment horizontal="center"/>
      <protection/>
    </xf>
    <xf numFmtId="0" fontId="7" fillId="35" borderId="22" xfId="61" applyFont="1" applyFill="1" applyBorder="1" applyAlignment="1" quotePrefix="1">
      <alignment horizontal="center"/>
      <protection/>
    </xf>
    <xf numFmtId="0" fontId="7" fillId="35" borderId="29" xfId="61" applyFont="1" applyFill="1" applyBorder="1" applyAlignment="1">
      <alignment horizontal="center" vertical="center"/>
      <protection/>
    </xf>
    <xf numFmtId="0" fontId="7" fillId="35" borderId="20" xfId="61" applyFont="1" applyFill="1" applyBorder="1" applyAlignment="1">
      <alignment horizontal="center" vertical="center"/>
      <protection/>
    </xf>
    <xf numFmtId="0" fontId="7" fillId="35" borderId="39" xfId="61" applyFont="1" applyFill="1" applyBorder="1" applyAlignment="1">
      <alignment horizontal="center" vertical="center"/>
      <protection/>
    </xf>
    <xf numFmtId="38" fontId="7" fillId="0" borderId="23" xfId="49" applyFont="1" applyBorder="1" applyAlignment="1">
      <alignment horizontal="right" vertical="center"/>
    </xf>
    <xf numFmtId="0" fontId="7" fillId="0" borderId="0" xfId="61" applyFont="1" applyBorder="1" applyAlignment="1">
      <alignment horizontal="left"/>
      <protection/>
    </xf>
    <xf numFmtId="188" fontId="7" fillId="33" borderId="11" xfId="49" applyNumberFormat="1" applyFont="1" applyFill="1" applyBorder="1" applyAlignment="1">
      <alignment horizontal="center" vertical="center"/>
    </xf>
    <xf numFmtId="188" fontId="7" fillId="34" borderId="19" xfId="0" applyNumberFormat="1" applyFont="1" applyFill="1" applyBorder="1" applyAlignment="1">
      <alignment vertical="center"/>
    </xf>
    <xf numFmtId="188" fontId="7" fillId="0" borderId="0" xfId="49" applyNumberFormat="1" applyFont="1" applyBorder="1" applyAlignment="1">
      <alignment vertical="center"/>
    </xf>
    <xf numFmtId="188" fontId="7" fillId="34" borderId="17" xfId="0" applyNumberFormat="1" applyFont="1" applyFill="1" applyBorder="1" applyAlignment="1">
      <alignment vertical="center"/>
    </xf>
    <xf numFmtId="188" fontId="7" fillId="34" borderId="18" xfId="0" applyNumberFormat="1" applyFont="1" applyFill="1" applyBorder="1" applyAlignment="1">
      <alignment vertical="center"/>
    </xf>
    <xf numFmtId="188" fontId="7" fillId="34" borderId="20" xfId="0" applyNumberFormat="1" applyFont="1" applyFill="1" applyBorder="1" applyAlignment="1">
      <alignment vertical="center"/>
    </xf>
    <xf numFmtId="188" fontId="7" fillId="0" borderId="0" xfId="0" applyNumberFormat="1" applyFont="1" applyAlignment="1">
      <alignment vertical="center"/>
    </xf>
    <xf numFmtId="188" fontId="7" fillId="33" borderId="10" xfId="0" applyNumberFormat="1" applyFont="1" applyFill="1" applyBorder="1" applyAlignment="1">
      <alignment horizontal="center" vertical="center"/>
    </xf>
    <xf numFmtId="188" fontId="7" fillId="33" borderId="10" xfId="49" applyNumberFormat="1" applyFont="1" applyFill="1" applyBorder="1" applyAlignment="1">
      <alignment horizontal="center" vertical="center" shrinkToFit="1"/>
    </xf>
    <xf numFmtId="38" fontId="7" fillId="0" borderId="24" xfId="49" applyFont="1" applyBorder="1" applyAlignment="1">
      <alignment vertical="center"/>
    </xf>
    <xf numFmtId="0" fontId="7" fillId="35" borderId="40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right" vertical="center"/>
    </xf>
    <xf numFmtId="38" fontId="7" fillId="0" borderId="41" xfId="49" applyFont="1" applyBorder="1" applyAlignment="1">
      <alignment vertical="center"/>
    </xf>
    <xf numFmtId="38" fontId="7" fillId="0" borderId="33" xfId="49" applyFont="1" applyBorder="1" applyAlignment="1">
      <alignment vertical="center"/>
    </xf>
    <xf numFmtId="38" fontId="7" fillId="0" borderId="34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38" fontId="7" fillId="0" borderId="25" xfId="49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center"/>
    </xf>
    <xf numFmtId="3" fontId="7" fillId="0" borderId="25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38" fontId="10" fillId="33" borderId="42" xfId="49" applyFont="1" applyFill="1" applyBorder="1" applyAlignment="1">
      <alignment vertical="center" wrapText="1"/>
    </xf>
    <xf numFmtId="38" fontId="10" fillId="33" borderId="26" xfId="49" applyFont="1" applyFill="1" applyBorder="1" applyAlignment="1">
      <alignment vertical="center" wrapText="1"/>
    </xf>
    <xf numFmtId="38" fontId="10" fillId="33" borderId="27" xfId="49" applyFont="1" applyFill="1" applyBorder="1" applyAlignment="1">
      <alignment vertical="center" wrapText="1"/>
    </xf>
    <xf numFmtId="38" fontId="7" fillId="33" borderId="11" xfId="49" applyFont="1" applyFill="1" applyBorder="1" applyAlignment="1">
      <alignment vertical="center" shrinkToFit="1"/>
    </xf>
    <xf numFmtId="38" fontId="7" fillId="33" borderId="35" xfId="49" applyFont="1" applyFill="1" applyBorder="1" applyAlignment="1">
      <alignment vertical="center" shrinkToFit="1"/>
    </xf>
    <xf numFmtId="38" fontId="7" fillId="33" borderId="36" xfId="49" applyFont="1" applyFill="1" applyBorder="1" applyAlignment="1">
      <alignment vertical="center" shrinkToFi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38" fontId="7" fillId="0" borderId="23" xfId="49" applyFont="1" applyBorder="1" applyAlignment="1">
      <alignment horizontal="right" vertical="center"/>
    </xf>
    <xf numFmtId="38" fontId="7" fillId="33" borderId="11" xfId="49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38" fontId="7" fillId="33" borderId="10" xfId="49" applyFont="1" applyFill="1" applyBorder="1" applyAlignment="1">
      <alignment horizontal="center" vertical="center"/>
    </xf>
    <xf numFmtId="38" fontId="7" fillId="0" borderId="33" xfId="49" applyFont="1" applyBorder="1" applyAlignment="1">
      <alignment horizontal="right" vertical="center"/>
    </xf>
    <xf numFmtId="38" fontId="7" fillId="33" borderId="21" xfId="49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38" fontId="7" fillId="0" borderId="0" xfId="49" applyFont="1" applyBorder="1" applyAlignment="1">
      <alignment horizontal="right" vertical="center"/>
    </xf>
    <xf numFmtId="0" fontId="9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38" fontId="7" fillId="0" borderId="0" xfId="49" applyFont="1" applyBorder="1" applyAlignment="1">
      <alignment vertical="center"/>
    </xf>
    <xf numFmtId="38" fontId="7" fillId="0" borderId="33" xfId="49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40" fontId="7" fillId="0" borderId="33" xfId="49" applyNumberFormat="1" applyFont="1" applyBorder="1" applyAlignment="1">
      <alignment vertical="center"/>
    </xf>
    <xf numFmtId="40" fontId="7" fillId="0" borderId="34" xfId="49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58" fontId="7" fillId="0" borderId="25" xfId="0" applyNumberFormat="1" applyFont="1" applyBorder="1" applyAlignment="1">
      <alignment horizontal="right" vertical="center"/>
    </xf>
    <xf numFmtId="0" fontId="7" fillId="33" borderId="42" xfId="0" applyFont="1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38" fontId="0" fillId="0" borderId="15" xfId="49" applyFont="1" applyBorder="1" applyAlignment="1">
      <alignment vertical="center"/>
    </xf>
    <xf numFmtId="40" fontId="7" fillId="0" borderId="15" xfId="49" applyNumberFormat="1" applyFont="1" applyBorder="1" applyAlignment="1">
      <alignment vertical="center"/>
    </xf>
    <xf numFmtId="40" fontId="7" fillId="0" borderId="16" xfId="49" applyNumberFormat="1" applyFont="1" applyBorder="1" applyAlignment="1">
      <alignment vertical="center"/>
    </xf>
    <xf numFmtId="0" fontId="7" fillId="34" borderId="40" xfId="0" applyFont="1" applyFill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7" fillId="0" borderId="35" xfId="49" applyFont="1" applyBorder="1" applyAlignment="1">
      <alignment horizontal="right" vertical="center"/>
    </xf>
    <xf numFmtId="38" fontId="7" fillId="0" borderId="15" xfId="49" applyFont="1" applyBorder="1" applyAlignment="1">
      <alignment horizontal="right" vertical="center"/>
    </xf>
    <xf numFmtId="0" fontId="7" fillId="35" borderId="21" xfId="0" applyFont="1" applyFill="1" applyBorder="1" applyAlignment="1">
      <alignment horizontal="center" vertical="center" shrinkToFit="1"/>
    </xf>
    <xf numFmtId="0" fontId="7" fillId="35" borderId="12" xfId="0" applyFont="1" applyFill="1" applyBorder="1" applyAlignment="1">
      <alignment horizontal="center" vertical="center" shrinkToFit="1"/>
    </xf>
    <xf numFmtId="0" fontId="7" fillId="35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7" fillId="33" borderId="42" xfId="49" applyFont="1" applyFill="1" applyBorder="1" applyAlignment="1">
      <alignment horizontal="center" vertical="center" wrapText="1"/>
    </xf>
    <xf numFmtId="38" fontId="7" fillId="33" borderId="26" xfId="49" applyFont="1" applyFill="1" applyBorder="1" applyAlignment="1">
      <alignment horizontal="center" vertical="center"/>
    </xf>
    <xf numFmtId="38" fontId="7" fillId="33" borderId="27" xfId="49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3" borderId="26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38" fontId="7" fillId="33" borderId="42" xfId="49" applyFont="1" applyFill="1" applyBorder="1" applyAlignment="1">
      <alignment horizontal="center" vertical="center"/>
    </xf>
    <xf numFmtId="0" fontId="0" fillId="0" borderId="40" xfId="0" applyBorder="1" applyAlignment="1">
      <alignment horizontal="distributed" vertical="center"/>
    </xf>
    <xf numFmtId="188" fontId="7" fillId="34" borderId="40" xfId="0" applyNumberFormat="1" applyFont="1" applyFill="1" applyBorder="1" applyAlignment="1">
      <alignment horizontal="distributed" vertical="center"/>
    </xf>
    <xf numFmtId="188" fontId="0" fillId="0" borderId="31" xfId="0" applyNumberFormat="1" applyBorder="1" applyAlignment="1">
      <alignment horizontal="distributed" vertical="center"/>
    </xf>
    <xf numFmtId="188" fontId="7" fillId="34" borderId="21" xfId="0" applyNumberFormat="1" applyFont="1" applyFill="1" applyBorder="1" applyAlignment="1">
      <alignment horizontal="distributed" vertical="center"/>
    </xf>
    <xf numFmtId="188" fontId="7" fillId="34" borderId="12" xfId="0" applyNumberFormat="1" applyFont="1" applyFill="1" applyBorder="1" applyAlignment="1">
      <alignment horizontal="distributed" vertical="center"/>
    </xf>
    <xf numFmtId="40" fontId="7" fillId="0" borderId="43" xfId="49" applyNumberFormat="1" applyFont="1" applyBorder="1" applyAlignment="1">
      <alignment vertical="center"/>
    </xf>
    <xf numFmtId="40" fontId="7" fillId="0" borderId="44" xfId="49" applyNumberFormat="1" applyFont="1" applyBorder="1" applyAlignment="1">
      <alignment vertical="center"/>
    </xf>
    <xf numFmtId="0" fontId="7" fillId="33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188" fontId="7" fillId="0" borderId="25" xfId="0" applyNumberFormat="1" applyFont="1" applyBorder="1" applyAlignment="1">
      <alignment horizontal="right" vertical="center"/>
    </xf>
    <xf numFmtId="0" fontId="10" fillId="0" borderId="23" xfId="0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7" fillId="33" borderId="24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188" fontId="7" fillId="33" borderId="11" xfId="49" applyNumberFormat="1" applyFont="1" applyFill="1" applyBorder="1" applyAlignment="1">
      <alignment horizontal="center" vertical="center"/>
    </xf>
    <xf numFmtId="188" fontId="7" fillId="33" borderId="35" xfId="49" applyNumberFormat="1" applyFont="1" applyFill="1" applyBorder="1" applyAlignment="1">
      <alignment horizontal="center" vertical="center"/>
    </xf>
    <xf numFmtId="188" fontId="0" fillId="33" borderId="36" xfId="0" applyNumberFormat="1" applyFill="1" applyBorder="1" applyAlignment="1">
      <alignment horizontal="center" vertical="center"/>
    </xf>
    <xf numFmtId="188" fontId="7" fillId="33" borderId="42" xfId="0" applyNumberFormat="1" applyFont="1" applyFill="1" applyBorder="1" applyAlignment="1">
      <alignment vertical="center"/>
    </xf>
    <xf numFmtId="188" fontId="7" fillId="33" borderId="27" xfId="0" applyNumberFormat="1" applyFont="1" applyFill="1" applyBorder="1" applyAlignment="1">
      <alignment vertical="center"/>
    </xf>
    <xf numFmtId="188" fontId="7" fillId="33" borderId="21" xfId="0" applyNumberFormat="1" applyFont="1" applyFill="1" applyBorder="1" applyAlignment="1">
      <alignment horizontal="center" vertical="center"/>
    </xf>
    <xf numFmtId="188" fontId="7" fillId="33" borderId="23" xfId="0" applyNumberFormat="1" applyFont="1" applyFill="1" applyBorder="1" applyAlignment="1">
      <alignment horizontal="center" vertical="center"/>
    </xf>
    <xf numFmtId="188" fontId="7" fillId="33" borderId="30" xfId="0" applyNumberFormat="1" applyFont="1" applyFill="1" applyBorder="1" applyAlignment="1">
      <alignment horizontal="center" vertical="center"/>
    </xf>
    <xf numFmtId="188" fontId="7" fillId="33" borderId="25" xfId="0" applyNumberFormat="1" applyFont="1" applyFill="1" applyBorder="1" applyAlignment="1">
      <alignment horizontal="center" vertical="center"/>
    </xf>
    <xf numFmtId="40" fontId="7" fillId="0" borderId="37" xfId="49" applyNumberFormat="1" applyFont="1" applyBorder="1" applyAlignment="1">
      <alignment vertical="center"/>
    </xf>
    <xf numFmtId="40" fontId="7" fillId="0" borderId="38" xfId="49" applyNumberFormat="1" applyFont="1" applyBorder="1" applyAlignment="1">
      <alignment vertical="center"/>
    </xf>
    <xf numFmtId="188" fontId="7" fillId="33" borderId="42" xfId="0" applyNumberFormat="1" applyFont="1" applyFill="1" applyBorder="1" applyAlignment="1">
      <alignment horizontal="center" vertical="center"/>
    </xf>
    <xf numFmtId="188" fontId="7" fillId="33" borderId="27" xfId="0" applyNumberFormat="1" applyFont="1" applyFill="1" applyBorder="1" applyAlignment="1">
      <alignment horizontal="center" vertical="center"/>
    </xf>
    <xf numFmtId="188" fontId="7" fillId="33" borderId="11" xfId="0" applyNumberFormat="1" applyFont="1" applyFill="1" applyBorder="1" applyAlignment="1">
      <alignment horizontal="center" vertical="center"/>
    </xf>
    <xf numFmtId="188" fontId="7" fillId="33" borderId="35" xfId="0" applyNumberFormat="1" applyFont="1" applyFill="1" applyBorder="1" applyAlignment="1">
      <alignment horizontal="center" vertical="center"/>
    </xf>
    <xf numFmtId="188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38" fontId="0" fillId="0" borderId="33" xfId="49" applyFont="1" applyBorder="1" applyAlignment="1">
      <alignment vertical="center"/>
    </xf>
    <xf numFmtId="188" fontId="7" fillId="33" borderId="36" xfId="49" applyNumberFormat="1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8" fontId="0" fillId="0" borderId="25" xfId="0" applyNumberFormat="1" applyBorder="1" applyAlignment="1">
      <alignment vertical="center"/>
    </xf>
    <xf numFmtId="0" fontId="7" fillId="0" borderId="23" xfId="61" applyFont="1" applyBorder="1" applyAlignment="1">
      <alignment horizontal="right"/>
      <protection/>
    </xf>
    <xf numFmtId="0" fontId="7" fillId="0" borderId="23" xfId="0" applyFont="1" applyBorder="1" applyAlignment="1">
      <alignment/>
    </xf>
    <xf numFmtId="0" fontId="7" fillId="0" borderId="25" xfId="61" applyFont="1" applyBorder="1" applyAlignment="1">
      <alignment horizontal="right"/>
      <protection/>
    </xf>
    <xf numFmtId="0" fontId="7" fillId="0" borderId="25" xfId="0" applyFont="1" applyBorder="1" applyAlignment="1">
      <alignment/>
    </xf>
    <xf numFmtId="0" fontId="7" fillId="36" borderId="12" xfId="61" applyFont="1" applyFill="1" applyBorder="1" applyAlignment="1">
      <alignment horizontal="distributed"/>
      <protection/>
    </xf>
    <xf numFmtId="0" fontId="7" fillId="0" borderId="0" xfId="0" applyFont="1" applyAlignment="1">
      <alignment horizontal="distributed"/>
    </xf>
    <xf numFmtId="0" fontId="7" fillId="36" borderId="30" xfId="61" applyFont="1" applyFill="1" applyBorder="1" applyAlignment="1">
      <alignment horizontal="distributed"/>
      <protection/>
    </xf>
    <xf numFmtId="0" fontId="7" fillId="0" borderId="25" xfId="0" applyFont="1" applyBorder="1" applyAlignment="1">
      <alignment horizontal="distributed"/>
    </xf>
    <xf numFmtId="0" fontId="7" fillId="36" borderId="12" xfId="61" applyFont="1" applyFill="1" applyBorder="1" applyAlignment="1">
      <alignment horizontal="distributed" vertical="center"/>
      <protection/>
    </xf>
    <xf numFmtId="0" fontId="7" fillId="0" borderId="13" xfId="0" applyFont="1" applyBorder="1" applyAlignment="1">
      <alignment horizontal="distributed" vertical="center"/>
    </xf>
    <xf numFmtId="0" fontId="7" fillId="33" borderId="21" xfId="61" applyFont="1" applyFill="1" applyBorder="1" applyAlignment="1" quotePrefix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7" fillId="33" borderId="30" xfId="61" applyFont="1" applyFill="1" applyBorder="1" applyAlignment="1" quotePrefix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7" fillId="35" borderId="40" xfId="61" applyFont="1" applyFill="1" applyBorder="1" applyAlignment="1" quotePrefix="1">
      <alignment horizontal="center" vertical="center"/>
      <protection/>
    </xf>
    <xf numFmtId="0" fontId="7" fillId="33" borderId="21" xfId="61" applyFont="1" applyFill="1" applyBorder="1" applyAlignment="1">
      <alignment horizontal="center" vertical="center"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33" borderId="30" xfId="61" applyFont="1" applyFill="1" applyBorder="1" applyAlignment="1">
      <alignment horizontal="center" vertical="center"/>
      <protection/>
    </xf>
    <xf numFmtId="0" fontId="7" fillId="36" borderId="21" xfId="61" applyFont="1" applyFill="1" applyBorder="1" applyAlignment="1">
      <alignment/>
      <protection/>
    </xf>
    <xf numFmtId="0" fontId="7" fillId="35" borderId="40" xfId="61" applyFont="1" applyFill="1" applyBorder="1" applyAlignment="1">
      <alignment horizontal="center" vertical="center"/>
      <protection/>
    </xf>
    <xf numFmtId="0" fontId="7" fillId="35" borderId="31" xfId="0" applyFont="1" applyFill="1" applyBorder="1" applyAlignment="1">
      <alignment horizontal="center" vertical="center"/>
    </xf>
    <xf numFmtId="0" fontId="7" fillId="33" borderId="11" xfId="61" applyFont="1" applyFill="1" applyBorder="1" applyAlignment="1">
      <alignment horizontal="center" vertical="center"/>
      <protection/>
    </xf>
    <xf numFmtId="0" fontId="7" fillId="33" borderId="35" xfId="61" applyFont="1" applyFill="1" applyBorder="1" applyAlignment="1" quotePrefix="1">
      <alignment horizontal="center" vertical="center"/>
      <protection/>
    </xf>
    <xf numFmtId="0" fontId="7" fillId="0" borderId="36" xfId="0" applyFont="1" applyBorder="1" applyAlignment="1">
      <alignment horizontal="center" vertical="center"/>
    </xf>
    <xf numFmtId="0" fontId="7" fillId="33" borderId="42" xfId="61" applyFont="1" applyFill="1" applyBorder="1" applyAlignment="1">
      <alignment horizontal="center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33" borderId="21" xfId="6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shrinkToFit="1"/>
    </xf>
    <xf numFmtId="0" fontId="7" fillId="33" borderId="11" xfId="61" applyFont="1" applyFill="1" applyBorder="1" applyAlignment="1">
      <alignment horizontal="center"/>
      <protection/>
    </xf>
    <xf numFmtId="0" fontId="7" fillId="33" borderId="35" xfId="61" applyFont="1" applyFill="1" applyBorder="1" applyAlignment="1" quotePrefix="1">
      <alignment horizontal="center"/>
      <protection/>
    </xf>
    <xf numFmtId="0" fontId="7" fillId="33" borderId="36" xfId="61" applyFont="1" applyFill="1" applyBorder="1" applyAlignment="1" quotePrefix="1">
      <alignment horizontal="center"/>
      <protection/>
    </xf>
    <xf numFmtId="0" fontId="7" fillId="33" borderId="27" xfId="61" applyFont="1" applyFill="1" applyBorder="1" applyAlignment="1" quotePrefix="1">
      <alignment horizontal="center" vertical="center" wrapText="1"/>
      <protection/>
    </xf>
    <xf numFmtId="0" fontId="7" fillId="0" borderId="23" xfId="0" applyFont="1" applyBorder="1" applyAlignment="1">
      <alignment horizontal="center" vertical="center"/>
    </xf>
    <xf numFmtId="0" fontId="7" fillId="36" borderId="40" xfId="61" applyFont="1" applyFill="1" applyBorder="1" applyAlignment="1" quotePrefix="1">
      <alignment horizontal="center" vertical="center"/>
      <protection/>
    </xf>
    <xf numFmtId="0" fontId="7" fillId="36" borderId="40" xfId="61" applyFont="1" applyFill="1" applyBorder="1" applyAlignment="1">
      <alignment horizontal="center" vertical="center"/>
      <protection/>
    </xf>
    <xf numFmtId="0" fontId="7" fillId="0" borderId="3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3" xfId="61" applyFont="1" applyBorder="1" applyAlignment="1" quotePrefix="1">
      <alignment horizontal="right"/>
      <protection/>
    </xf>
    <xf numFmtId="0" fontId="7" fillId="0" borderId="23" xfId="0" applyFont="1" applyBorder="1" applyAlignment="1">
      <alignment horizontal="right"/>
    </xf>
    <xf numFmtId="0" fontId="7" fillId="33" borderId="36" xfId="61" applyFont="1" applyFill="1" applyBorder="1" applyAlignment="1" quotePrefix="1">
      <alignment horizontal="center" vertical="center"/>
      <protection/>
    </xf>
    <xf numFmtId="0" fontId="7" fillId="33" borderId="36" xfId="61" applyFont="1" applyFill="1" applyBorder="1" applyAlignment="1">
      <alignment horizontal="center" vertical="center"/>
      <protection/>
    </xf>
    <xf numFmtId="0" fontId="7" fillId="0" borderId="25" xfId="0" applyFont="1" applyBorder="1" applyAlignment="1">
      <alignment horizontal="right"/>
    </xf>
    <xf numFmtId="0" fontId="7" fillId="33" borderId="11" xfId="61" applyFont="1" applyFill="1" applyBorder="1" applyAlignment="1">
      <alignment horizontal="center" vertical="center" shrinkToFit="1"/>
      <protection/>
    </xf>
    <xf numFmtId="0" fontId="7" fillId="33" borderId="36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農家人口･農業就業人口の推移（藤岡市）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'Ⅳ-1～4'!#REF!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'Ⅳ-1～4'!#REF!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'Ⅳ-1～4'!#REF!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'Ⅳ-1～4'!#REF!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'Ⅳ-1～4'!#REF!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'Ⅳ-1～4'!#REF!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23553"/>
        <c:axId val="23611978"/>
      </c:lineChart>
      <c:catAx>
        <c:axId val="2623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11978"/>
        <c:crosses val="autoZero"/>
        <c:auto val="1"/>
        <c:lblOffset val="100"/>
        <c:tickLblSkip val="1"/>
        <c:noMultiLvlLbl val="0"/>
      </c:catAx>
      <c:valAx>
        <c:axId val="23611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35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農家人口･農業就業人口の推移（鬼石町）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'Ⅳ-1～4'!#REF!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'Ⅳ-1～4'!#REF!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'Ⅳ-1～4'!#REF!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'Ⅳ-1～4'!#REF!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'Ⅳ-1～4'!#REF!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'Ⅳ-1～4'!#REF!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181211"/>
        <c:axId val="33522036"/>
      </c:lineChart>
      <c:catAx>
        <c:axId val="11181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22036"/>
        <c:crosses val="autoZero"/>
        <c:auto val="1"/>
        <c:lblOffset val="100"/>
        <c:tickLblSkip val="1"/>
        <c:noMultiLvlLbl val="0"/>
      </c:catAx>
      <c:valAx>
        <c:axId val="33522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81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1" name="Chart 2"/>
        <xdr:cNvGraphicFramePr/>
      </xdr:nvGraphicFramePr>
      <xdr:xfrm>
        <a:off x="11144250" y="7772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2" name="Chart 5"/>
        <xdr:cNvGraphicFramePr/>
      </xdr:nvGraphicFramePr>
      <xdr:xfrm>
        <a:off x="11144250" y="7772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zoomScalePageLayoutView="0" workbookViewId="0" topLeftCell="A1">
      <selection activeCell="D14" sqref="D14"/>
    </sheetView>
  </sheetViews>
  <sheetFormatPr defaultColWidth="9.00390625" defaultRowHeight="13.5"/>
  <sheetData>
    <row r="14" ht="30.75">
      <c r="D14" s="2" t="s">
        <v>85</v>
      </c>
    </row>
  </sheetData>
  <sheetProtection/>
  <printOptions/>
  <pageMargins left="0.787" right="0.787" top="0.984" bottom="0.984" header="0.512" footer="0.512"/>
  <pageSetup firstPageNumber="34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27"/>
  <sheetViews>
    <sheetView zoomScaleSheetLayoutView="100" zoomScalePageLayoutView="0" workbookViewId="0" topLeftCell="A1">
      <selection activeCell="U7" sqref="U7"/>
    </sheetView>
  </sheetViews>
  <sheetFormatPr defaultColWidth="9.00390625" defaultRowHeight="13.5"/>
  <cols>
    <col min="1" max="1" width="8.875" style="0" customWidth="1"/>
    <col min="2" max="2" width="6.50390625" style="0" customWidth="1"/>
    <col min="3" max="3" width="8.75390625" style="0" customWidth="1"/>
    <col min="4" max="4" width="8.375" style="0" customWidth="1"/>
    <col min="5" max="5" width="7.375" style="0" bestFit="1" customWidth="1"/>
    <col min="6" max="6" width="8.125" style="0" customWidth="1"/>
    <col min="7" max="7" width="7.875" style="0" customWidth="1"/>
    <col min="8" max="8" width="2.00390625" style="0" customWidth="1"/>
    <col min="9" max="9" width="3.625" style="0" customWidth="1"/>
    <col min="10" max="10" width="1.37890625" style="0" customWidth="1"/>
    <col min="11" max="11" width="6.25390625" style="0" customWidth="1"/>
    <col min="12" max="12" width="6.625" style="0" customWidth="1"/>
    <col min="13" max="13" width="6.875" style="0" customWidth="1"/>
    <col min="14" max="14" width="7.875" style="0" customWidth="1"/>
    <col min="15" max="15" width="6.50390625" style="0" customWidth="1"/>
    <col min="16" max="16" width="7.125" style="0" customWidth="1"/>
    <col min="17" max="17" width="6.125" style="0" customWidth="1"/>
  </cols>
  <sheetData>
    <row r="1" spans="1:16" ht="14.25">
      <c r="A1" s="57" t="s">
        <v>145</v>
      </c>
      <c r="B1" s="47"/>
      <c r="C1" s="48"/>
      <c r="D1" s="4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74" t="s">
        <v>148</v>
      </c>
      <c r="O2" s="174"/>
      <c r="P2" s="174"/>
    </row>
    <row r="3" spans="1:16" ht="13.5">
      <c r="A3" s="210" t="s">
        <v>42</v>
      </c>
      <c r="B3" s="194"/>
      <c r="C3" s="172" t="s">
        <v>40</v>
      </c>
      <c r="D3" s="188"/>
      <c r="E3" s="188"/>
      <c r="F3" s="188"/>
      <c r="G3" s="188"/>
      <c r="H3" s="188"/>
      <c r="I3" s="189"/>
      <c r="J3" s="172" t="s">
        <v>43</v>
      </c>
      <c r="K3" s="188"/>
      <c r="L3" s="188"/>
      <c r="M3" s="189"/>
      <c r="N3" s="208" t="s">
        <v>44</v>
      </c>
      <c r="O3" s="208"/>
      <c r="P3" s="208"/>
    </row>
    <row r="4" spans="1:16" ht="13.5">
      <c r="A4" s="195"/>
      <c r="B4" s="197"/>
      <c r="C4" s="208" t="s">
        <v>35</v>
      </c>
      <c r="D4" s="208" t="s">
        <v>38</v>
      </c>
      <c r="E4" s="172" t="s">
        <v>39</v>
      </c>
      <c r="F4" s="188"/>
      <c r="G4" s="188"/>
      <c r="H4" s="220" t="s">
        <v>118</v>
      </c>
      <c r="I4" s="221"/>
      <c r="J4" s="210" t="s">
        <v>35</v>
      </c>
      <c r="K4" s="259"/>
      <c r="L4" s="208" t="s">
        <v>33</v>
      </c>
      <c r="M4" s="208" t="s">
        <v>34</v>
      </c>
      <c r="N4" s="208" t="s">
        <v>35</v>
      </c>
      <c r="O4" s="208" t="s">
        <v>33</v>
      </c>
      <c r="P4" s="208" t="s">
        <v>34</v>
      </c>
    </row>
    <row r="5" spans="1:16" ht="13.5">
      <c r="A5" s="198"/>
      <c r="B5" s="200"/>
      <c r="C5" s="208"/>
      <c r="D5" s="208"/>
      <c r="E5" s="4" t="s">
        <v>35</v>
      </c>
      <c r="F5" s="5" t="s">
        <v>36</v>
      </c>
      <c r="G5" s="6" t="s">
        <v>37</v>
      </c>
      <c r="H5" s="222"/>
      <c r="I5" s="223"/>
      <c r="J5" s="260"/>
      <c r="K5" s="261"/>
      <c r="L5" s="208"/>
      <c r="M5" s="208"/>
      <c r="N5" s="208"/>
      <c r="O5" s="208"/>
      <c r="P5" s="208"/>
    </row>
    <row r="6" spans="1:16" ht="11.25" customHeight="1">
      <c r="A6" s="41"/>
      <c r="B6" s="42"/>
      <c r="C6" s="43" t="s">
        <v>127</v>
      </c>
      <c r="D6" s="44" t="s">
        <v>127</v>
      </c>
      <c r="E6" s="44" t="s">
        <v>127</v>
      </c>
      <c r="F6" s="44" t="s">
        <v>127</v>
      </c>
      <c r="G6" s="44" t="s">
        <v>127</v>
      </c>
      <c r="H6" s="256" t="s">
        <v>127</v>
      </c>
      <c r="I6" s="257"/>
      <c r="J6" s="256" t="s">
        <v>128</v>
      </c>
      <c r="K6" s="258"/>
      <c r="L6" s="45" t="s">
        <v>128</v>
      </c>
      <c r="M6" s="45" t="s">
        <v>128</v>
      </c>
      <c r="N6" s="45" t="s">
        <v>128</v>
      </c>
      <c r="O6" s="45" t="s">
        <v>128</v>
      </c>
      <c r="P6" s="46" t="s">
        <v>128</v>
      </c>
    </row>
    <row r="7" spans="1:16" s="1" customFormat="1" ht="13.5">
      <c r="A7" s="227" t="s">
        <v>41</v>
      </c>
      <c r="B7" s="22" t="s">
        <v>107</v>
      </c>
      <c r="C7" s="8">
        <v>2627</v>
      </c>
      <c r="D7" s="9">
        <v>433</v>
      </c>
      <c r="E7" s="9">
        <v>2194</v>
      </c>
      <c r="F7" s="9">
        <v>409</v>
      </c>
      <c r="G7" s="9">
        <v>1785</v>
      </c>
      <c r="H7" s="206">
        <v>536</v>
      </c>
      <c r="I7" s="206"/>
      <c r="J7" s="206">
        <v>11999</v>
      </c>
      <c r="K7" s="171"/>
      <c r="L7" s="9">
        <v>5898</v>
      </c>
      <c r="M7" s="9">
        <v>6101</v>
      </c>
      <c r="N7" s="9">
        <v>4003</v>
      </c>
      <c r="O7" s="9">
        <v>1671</v>
      </c>
      <c r="P7" s="10">
        <v>2332</v>
      </c>
    </row>
    <row r="8" spans="1:16" s="1" customFormat="1" ht="13.5">
      <c r="A8" s="244"/>
      <c r="B8" s="21" t="s">
        <v>108</v>
      </c>
      <c r="C8" s="17">
        <v>315</v>
      </c>
      <c r="D8" s="18">
        <v>44</v>
      </c>
      <c r="E8" s="18">
        <v>271</v>
      </c>
      <c r="F8" s="18">
        <v>38</v>
      </c>
      <c r="G8" s="18">
        <v>233</v>
      </c>
      <c r="H8" s="169">
        <v>169</v>
      </c>
      <c r="I8" s="169"/>
      <c r="J8" s="169">
        <v>1288</v>
      </c>
      <c r="K8" s="229"/>
      <c r="L8" s="18">
        <v>652</v>
      </c>
      <c r="M8" s="18">
        <v>636</v>
      </c>
      <c r="N8" s="18">
        <v>429</v>
      </c>
      <c r="O8" s="18">
        <v>194</v>
      </c>
      <c r="P8" s="19">
        <v>235</v>
      </c>
    </row>
    <row r="9" spans="1:16" s="1" customFormat="1" ht="13.5">
      <c r="A9" s="227">
        <v>7</v>
      </c>
      <c r="B9" s="22" t="s">
        <v>107</v>
      </c>
      <c r="C9" s="8">
        <v>2335</v>
      </c>
      <c r="D9" s="9">
        <v>369</v>
      </c>
      <c r="E9" s="9">
        <v>1966</v>
      </c>
      <c r="F9" s="9">
        <v>370</v>
      </c>
      <c r="G9" s="9">
        <v>1596</v>
      </c>
      <c r="H9" s="206">
        <v>491</v>
      </c>
      <c r="I9" s="206"/>
      <c r="J9" s="206">
        <v>10335</v>
      </c>
      <c r="K9" s="171"/>
      <c r="L9" s="9">
        <v>5067</v>
      </c>
      <c r="M9" s="9">
        <v>5268</v>
      </c>
      <c r="N9" s="9">
        <v>3352</v>
      </c>
      <c r="O9" s="9">
        <v>1442</v>
      </c>
      <c r="P9" s="10">
        <v>1910</v>
      </c>
    </row>
    <row r="10" spans="1:16" s="1" customFormat="1" ht="13.5">
      <c r="A10" s="227"/>
      <c r="B10" s="21" t="s">
        <v>108</v>
      </c>
      <c r="C10" s="17">
        <v>287</v>
      </c>
      <c r="D10" s="18">
        <v>43</v>
      </c>
      <c r="E10" s="18">
        <v>244</v>
      </c>
      <c r="F10" s="18">
        <v>28</v>
      </c>
      <c r="G10" s="18">
        <v>216</v>
      </c>
      <c r="H10" s="169">
        <v>185</v>
      </c>
      <c r="I10" s="169"/>
      <c r="J10" s="169">
        <v>1033</v>
      </c>
      <c r="K10" s="229"/>
      <c r="L10" s="18">
        <v>520</v>
      </c>
      <c r="M10" s="18">
        <v>513</v>
      </c>
      <c r="N10" s="18">
        <v>336</v>
      </c>
      <c r="O10" s="18">
        <v>153</v>
      </c>
      <c r="P10" s="19">
        <v>183</v>
      </c>
    </row>
    <row r="11" spans="1:16" ht="13.5">
      <c r="A11" s="227">
        <v>12</v>
      </c>
      <c r="B11" s="22" t="s">
        <v>107</v>
      </c>
      <c r="C11" s="8">
        <v>2074</v>
      </c>
      <c r="D11" s="9">
        <v>277</v>
      </c>
      <c r="E11" s="9">
        <v>1308</v>
      </c>
      <c r="F11" s="9">
        <v>264</v>
      </c>
      <c r="G11" s="9">
        <v>1044</v>
      </c>
      <c r="H11" s="206">
        <v>489</v>
      </c>
      <c r="I11" s="206"/>
      <c r="J11" s="206">
        <v>9066</v>
      </c>
      <c r="K11" s="171"/>
      <c r="L11" s="9">
        <v>4457</v>
      </c>
      <c r="M11" s="9">
        <v>4609</v>
      </c>
      <c r="N11" s="9">
        <v>2623</v>
      </c>
      <c r="O11" s="9">
        <v>1193</v>
      </c>
      <c r="P11" s="10">
        <v>1430</v>
      </c>
    </row>
    <row r="12" spans="1:16" ht="13.5">
      <c r="A12" s="228"/>
      <c r="B12" s="21" t="s">
        <v>108</v>
      </c>
      <c r="C12" s="17">
        <v>204</v>
      </c>
      <c r="D12" s="18">
        <v>15</v>
      </c>
      <c r="E12" s="18">
        <v>53</v>
      </c>
      <c r="F12" s="18">
        <v>7</v>
      </c>
      <c r="G12" s="18">
        <v>46</v>
      </c>
      <c r="H12" s="169">
        <v>136</v>
      </c>
      <c r="I12" s="169"/>
      <c r="J12" s="169">
        <v>755</v>
      </c>
      <c r="K12" s="229"/>
      <c r="L12" s="18">
        <v>388</v>
      </c>
      <c r="M12" s="18">
        <v>367</v>
      </c>
      <c r="N12" s="18">
        <v>135</v>
      </c>
      <c r="O12" s="18">
        <v>62</v>
      </c>
      <c r="P12" s="19">
        <v>73</v>
      </c>
    </row>
    <row r="13" spans="1:16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3.5">
      <c r="A14" s="38"/>
      <c r="B14" s="39"/>
      <c r="C14" s="9"/>
      <c r="D14" s="9"/>
      <c r="E14" s="9"/>
      <c r="F14" s="9"/>
      <c r="G14" s="9"/>
      <c r="H14" s="32"/>
      <c r="I14" s="32"/>
      <c r="J14" s="32"/>
      <c r="K14" s="40"/>
      <c r="L14" s="9"/>
      <c r="M14" s="9"/>
      <c r="N14" s="216" t="s">
        <v>149</v>
      </c>
      <c r="O14" s="174"/>
      <c r="P14" s="174"/>
    </row>
    <row r="15" spans="1:16" ht="13.5">
      <c r="A15" s="210" t="s">
        <v>42</v>
      </c>
      <c r="B15" s="194"/>
      <c r="C15" s="172" t="s">
        <v>40</v>
      </c>
      <c r="D15" s="188"/>
      <c r="E15" s="188"/>
      <c r="F15" s="188"/>
      <c r="G15" s="188"/>
      <c r="H15" s="188"/>
      <c r="I15" s="189"/>
      <c r="J15" s="172" t="s">
        <v>116</v>
      </c>
      <c r="K15" s="188"/>
      <c r="L15" s="188"/>
      <c r="M15" s="189"/>
      <c r="N15" s="208" t="s">
        <v>44</v>
      </c>
      <c r="O15" s="208"/>
      <c r="P15" s="208"/>
    </row>
    <row r="16" spans="1:16" ht="16.5" customHeight="1">
      <c r="A16" s="195"/>
      <c r="B16" s="197"/>
      <c r="C16" s="217" t="s">
        <v>141</v>
      </c>
      <c r="D16" s="219" t="s">
        <v>117</v>
      </c>
      <c r="E16" s="215"/>
      <c r="F16" s="215"/>
      <c r="G16" s="173"/>
      <c r="H16" s="220" t="s">
        <v>118</v>
      </c>
      <c r="I16" s="221"/>
      <c r="J16" s="210" t="s">
        <v>35</v>
      </c>
      <c r="K16" s="194"/>
      <c r="L16" s="209" t="s">
        <v>33</v>
      </c>
      <c r="M16" s="209" t="s">
        <v>34</v>
      </c>
      <c r="N16" s="208" t="s">
        <v>35</v>
      </c>
      <c r="O16" s="208" t="s">
        <v>33</v>
      </c>
      <c r="P16" s="208" t="s">
        <v>34</v>
      </c>
    </row>
    <row r="17" spans="1:16" ht="17.25" customHeight="1">
      <c r="A17" s="198"/>
      <c r="B17" s="200"/>
      <c r="C17" s="218"/>
      <c r="D17" s="61" t="s">
        <v>140</v>
      </c>
      <c r="E17" s="51" t="s">
        <v>142</v>
      </c>
      <c r="F17" s="52" t="s">
        <v>143</v>
      </c>
      <c r="G17" s="52" t="s">
        <v>144</v>
      </c>
      <c r="H17" s="222"/>
      <c r="I17" s="223"/>
      <c r="J17" s="198"/>
      <c r="K17" s="200"/>
      <c r="L17" s="211"/>
      <c r="M17" s="211"/>
      <c r="N17" s="208"/>
      <c r="O17" s="208"/>
      <c r="P17" s="208"/>
    </row>
    <row r="18" spans="1:16" ht="11.25" customHeight="1">
      <c r="A18" s="41"/>
      <c r="B18" s="42"/>
      <c r="C18" s="43" t="s">
        <v>127</v>
      </c>
      <c r="D18" s="44" t="s">
        <v>127</v>
      </c>
      <c r="E18" s="44" t="s">
        <v>127</v>
      </c>
      <c r="F18" s="44" t="s">
        <v>127</v>
      </c>
      <c r="G18" s="44" t="s">
        <v>127</v>
      </c>
      <c r="H18" s="256" t="s">
        <v>127</v>
      </c>
      <c r="I18" s="257"/>
      <c r="J18" s="256" t="s">
        <v>128</v>
      </c>
      <c r="K18" s="258"/>
      <c r="L18" s="45" t="s">
        <v>128</v>
      </c>
      <c r="M18" s="45" t="s">
        <v>128</v>
      </c>
      <c r="N18" s="45" t="s">
        <v>128</v>
      </c>
      <c r="O18" s="45" t="s">
        <v>128</v>
      </c>
      <c r="P18" s="46" t="s">
        <v>128</v>
      </c>
    </row>
    <row r="19" spans="1:16" ht="13.5">
      <c r="A19" s="227" t="s">
        <v>119</v>
      </c>
      <c r="B19" s="22" t="s">
        <v>107</v>
      </c>
      <c r="C19" s="8">
        <v>1985</v>
      </c>
      <c r="D19" s="9">
        <v>1252</v>
      </c>
      <c r="E19" s="9">
        <v>300</v>
      </c>
      <c r="F19" s="9">
        <v>213</v>
      </c>
      <c r="G19" s="9">
        <v>739</v>
      </c>
      <c r="H19" s="206">
        <v>733</v>
      </c>
      <c r="I19" s="206"/>
      <c r="J19" s="206">
        <v>5186</v>
      </c>
      <c r="K19" s="171"/>
      <c r="L19" s="9">
        <v>2565</v>
      </c>
      <c r="M19" s="9">
        <v>2621</v>
      </c>
      <c r="N19" s="9">
        <v>2107</v>
      </c>
      <c r="O19" s="9">
        <v>1029</v>
      </c>
      <c r="P19" s="10">
        <v>1078</v>
      </c>
    </row>
    <row r="20" spans="1:16" ht="13.5">
      <c r="A20" s="228"/>
      <c r="B20" s="21" t="s">
        <v>108</v>
      </c>
      <c r="C20" s="17">
        <v>198</v>
      </c>
      <c r="D20" s="18">
        <v>53</v>
      </c>
      <c r="E20" s="18">
        <v>16</v>
      </c>
      <c r="F20" s="18">
        <v>2</v>
      </c>
      <c r="G20" s="18">
        <v>35</v>
      </c>
      <c r="H20" s="169">
        <v>145</v>
      </c>
      <c r="I20" s="169"/>
      <c r="J20" s="169">
        <v>212</v>
      </c>
      <c r="K20" s="229"/>
      <c r="L20" s="18">
        <v>110</v>
      </c>
      <c r="M20" s="18">
        <v>102</v>
      </c>
      <c r="N20" s="18">
        <v>99</v>
      </c>
      <c r="O20" s="18">
        <v>48</v>
      </c>
      <c r="P20" s="19">
        <v>51</v>
      </c>
    </row>
    <row r="21" spans="1:16" ht="13.5">
      <c r="A21" s="3"/>
      <c r="B21" s="3"/>
      <c r="C21" s="3"/>
      <c r="D21" s="20"/>
      <c r="E21" s="3"/>
      <c r="F21" s="3"/>
      <c r="G21" s="3"/>
      <c r="H21" s="3"/>
      <c r="I21" s="3"/>
      <c r="J21" s="3"/>
      <c r="K21" s="3"/>
      <c r="L21" s="185" t="s">
        <v>147</v>
      </c>
      <c r="M21" s="185"/>
      <c r="N21" s="185"/>
      <c r="O21" s="185"/>
      <c r="P21" s="185"/>
    </row>
    <row r="22" spans="1:16" ht="13.5">
      <c r="A22" s="3"/>
      <c r="B22" s="3"/>
      <c r="C22" s="3"/>
      <c r="D22" s="20"/>
      <c r="E22" s="3"/>
      <c r="F22" s="3"/>
      <c r="G22" s="3"/>
      <c r="H22" s="3"/>
      <c r="I22" s="3"/>
      <c r="J22" s="3"/>
      <c r="K22" s="3"/>
      <c r="L22" s="54"/>
      <c r="M22" s="54"/>
      <c r="N22" s="54"/>
      <c r="O22" s="54"/>
      <c r="P22" s="54"/>
    </row>
    <row r="23" spans="1:16" ht="14.25">
      <c r="A23" s="57" t="s">
        <v>174</v>
      </c>
      <c r="B23" s="48"/>
      <c r="C23" s="4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3.5">
      <c r="A24" s="145"/>
      <c r="B24" s="3"/>
      <c r="C24" s="3"/>
      <c r="D24" s="3"/>
      <c r="E24" s="3"/>
      <c r="F24" s="3"/>
      <c r="G24" s="3"/>
      <c r="H24" s="3"/>
      <c r="I24" s="3"/>
      <c r="J24" s="3"/>
      <c r="K24" s="174" t="s">
        <v>86</v>
      </c>
      <c r="L24" s="174"/>
      <c r="M24" s="174"/>
      <c r="N24" s="174"/>
      <c r="O24" s="174"/>
      <c r="P24" s="214"/>
    </row>
    <row r="25" spans="1:16" ht="13.5" customHeight="1">
      <c r="A25" s="210" t="s">
        <v>42</v>
      </c>
      <c r="B25" s="193"/>
      <c r="C25" s="209" t="s">
        <v>49</v>
      </c>
      <c r="D25" s="208" t="s">
        <v>50</v>
      </c>
      <c r="E25" s="208"/>
      <c r="F25" s="208"/>
      <c r="G25" s="209" t="s">
        <v>121</v>
      </c>
      <c r="H25" s="172" t="s">
        <v>51</v>
      </c>
      <c r="I25" s="215"/>
      <c r="J25" s="215"/>
      <c r="K25" s="215"/>
      <c r="L25" s="215"/>
      <c r="M25" s="215"/>
      <c r="N25" s="173"/>
      <c r="O25" s="251" t="s">
        <v>87</v>
      </c>
      <c r="P25" s="252"/>
    </row>
    <row r="26" spans="1:16" ht="13.5">
      <c r="A26" s="198"/>
      <c r="B26" s="199"/>
      <c r="C26" s="211"/>
      <c r="D26" s="4" t="s">
        <v>35</v>
      </c>
      <c r="E26" s="4" t="s">
        <v>45</v>
      </c>
      <c r="F26" s="4" t="s">
        <v>46</v>
      </c>
      <c r="G26" s="290"/>
      <c r="H26" s="172" t="s">
        <v>35</v>
      </c>
      <c r="I26" s="188"/>
      <c r="J26" s="189"/>
      <c r="K26" s="4" t="s">
        <v>175</v>
      </c>
      <c r="L26" s="4" t="s">
        <v>176</v>
      </c>
      <c r="M26" s="4" t="s">
        <v>47</v>
      </c>
      <c r="N26" s="4" t="s">
        <v>48</v>
      </c>
      <c r="O26" s="253"/>
      <c r="P26" s="254"/>
    </row>
    <row r="27" spans="1:16" ht="13.5">
      <c r="A27" s="247" t="s">
        <v>41</v>
      </c>
      <c r="B27" s="147" t="s">
        <v>107</v>
      </c>
      <c r="C27" s="8">
        <v>1828</v>
      </c>
      <c r="D27" s="9">
        <v>954</v>
      </c>
      <c r="E27" s="9">
        <v>123</v>
      </c>
      <c r="F27" s="9">
        <v>531</v>
      </c>
      <c r="G27" s="9">
        <v>536</v>
      </c>
      <c r="H27" s="206">
        <v>338</v>
      </c>
      <c r="I27" s="206"/>
      <c r="J27" s="206"/>
      <c r="K27" s="9">
        <v>36</v>
      </c>
      <c r="L27" s="9">
        <v>0</v>
      </c>
      <c r="M27" s="9">
        <v>292</v>
      </c>
      <c r="N27" s="9">
        <v>10</v>
      </c>
      <c r="O27" s="212">
        <v>0.87</v>
      </c>
      <c r="P27" s="213"/>
    </row>
    <row r="28" spans="1:16" ht="13.5">
      <c r="A28" s="248"/>
      <c r="B28" s="149" t="s">
        <v>108</v>
      </c>
      <c r="C28" s="17">
        <v>102</v>
      </c>
      <c r="D28" s="18">
        <v>22</v>
      </c>
      <c r="E28" s="18">
        <v>9</v>
      </c>
      <c r="F28" s="18">
        <v>6</v>
      </c>
      <c r="G28" s="18">
        <v>69</v>
      </c>
      <c r="H28" s="169">
        <v>10</v>
      </c>
      <c r="I28" s="224"/>
      <c r="J28" s="224"/>
      <c r="K28" s="18">
        <v>9</v>
      </c>
      <c r="L28" s="18">
        <v>1</v>
      </c>
      <c r="M28" s="28">
        <v>0</v>
      </c>
      <c r="N28" s="18">
        <v>0</v>
      </c>
      <c r="O28" s="249">
        <v>0.7</v>
      </c>
      <c r="P28" s="250"/>
    </row>
    <row r="29" spans="1:16" ht="13.5">
      <c r="A29" s="248">
        <v>7</v>
      </c>
      <c r="B29" s="150" t="s">
        <v>107</v>
      </c>
      <c r="C29" s="8">
        <v>1634</v>
      </c>
      <c r="D29" s="9">
        <v>881</v>
      </c>
      <c r="E29" s="9">
        <v>212</v>
      </c>
      <c r="F29" s="9">
        <v>476</v>
      </c>
      <c r="G29" s="9">
        <v>601</v>
      </c>
      <c r="H29" s="206">
        <v>153</v>
      </c>
      <c r="I29" s="206"/>
      <c r="J29" s="206"/>
      <c r="K29" s="9">
        <v>29</v>
      </c>
      <c r="L29" s="9">
        <v>0</v>
      </c>
      <c r="M29" s="9">
        <v>121</v>
      </c>
      <c r="N29" s="9">
        <v>3</v>
      </c>
      <c r="O29" s="212">
        <v>0.89</v>
      </c>
      <c r="P29" s="213"/>
    </row>
    <row r="30" spans="1:16" ht="13.5">
      <c r="A30" s="248"/>
      <c r="B30" s="149" t="s">
        <v>108</v>
      </c>
      <c r="C30" s="17">
        <v>80</v>
      </c>
      <c r="D30" s="18">
        <v>16</v>
      </c>
      <c r="E30" s="18">
        <v>12</v>
      </c>
      <c r="F30" s="18">
        <v>3</v>
      </c>
      <c r="G30" s="18">
        <v>56</v>
      </c>
      <c r="H30" s="169">
        <v>8</v>
      </c>
      <c r="I30" s="224"/>
      <c r="J30" s="224"/>
      <c r="K30" s="18">
        <v>7</v>
      </c>
      <c r="L30" s="18">
        <v>0</v>
      </c>
      <c r="M30" s="28" t="s">
        <v>177</v>
      </c>
      <c r="N30" s="18">
        <v>0</v>
      </c>
      <c r="O30" s="225">
        <v>0.78</v>
      </c>
      <c r="P30" s="226"/>
    </row>
    <row r="31" spans="1:16" ht="13.5">
      <c r="A31" s="245">
        <v>12</v>
      </c>
      <c r="B31" s="150" t="s">
        <v>107</v>
      </c>
      <c r="C31" s="8">
        <v>1397</v>
      </c>
      <c r="D31" s="9">
        <v>809</v>
      </c>
      <c r="E31" s="144">
        <v>215</v>
      </c>
      <c r="F31" s="144">
        <v>278</v>
      </c>
      <c r="G31" s="9">
        <v>533</v>
      </c>
      <c r="H31" s="207">
        <v>55</v>
      </c>
      <c r="I31" s="284"/>
      <c r="J31" s="284"/>
      <c r="K31" s="26">
        <v>26</v>
      </c>
      <c r="L31" s="26">
        <v>0</v>
      </c>
      <c r="M31" s="26" t="s">
        <v>178</v>
      </c>
      <c r="N31" s="9">
        <v>29</v>
      </c>
      <c r="O31" s="276">
        <v>0.88</v>
      </c>
      <c r="P31" s="277"/>
    </row>
    <row r="32" spans="1:16" ht="13.5">
      <c r="A32" s="246"/>
      <c r="B32" s="151" t="s">
        <v>108</v>
      </c>
      <c r="C32" s="17">
        <v>52</v>
      </c>
      <c r="D32" s="18">
        <v>13</v>
      </c>
      <c r="E32" s="28">
        <v>9</v>
      </c>
      <c r="F32" s="28">
        <v>1</v>
      </c>
      <c r="G32" s="18">
        <v>31</v>
      </c>
      <c r="H32" s="169">
        <v>8</v>
      </c>
      <c r="I32" s="224"/>
      <c r="J32" s="224"/>
      <c r="K32" s="28">
        <v>7</v>
      </c>
      <c r="L32" s="28">
        <v>0</v>
      </c>
      <c r="M32" s="28" t="s">
        <v>178</v>
      </c>
      <c r="N32" s="18">
        <v>1</v>
      </c>
      <c r="O32" s="225">
        <v>0.77</v>
      </c>
      <c r="P32" s="226"/>
    </row>
    <row r="33" spans="1:16" ht="13.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3"/>
    </row>
    <row r="34" spans="1:16" ht="13.5">
      <c r="A34" s="291"/>
      <c r="B34" s="291"/>
      <c r="C34" s="291"/>
      <c r="D34" s="291"/>
      <c r="E34" s="291"/>
      <c r="F34" s="291"/>
      <c r="G34" s="291"/>
      <c r="H34" s="148"/>
      <c r="I34" s="148"/>
      <c r="J34" s="148"/>
      <c r="K34" s="255" t="s">
        <v>120</v>
      </c>
      <c r="L34" s="255"/>
      <c r="M34" s="255"/>
      <c r="N34" s="255"/>
      <c r="O34" s="255"/>
      <c r="P34" s="3"/>
    </row>
    <row r="35" spans="1:16" ht="13.5">
      <c r="A35" s="272" t="s">
        <v>42</v>
      </c>
      <c r="B35" s="273"/>
      <c r="C35" s="278" t="s">
        <v>49</v>
      </c>
      <c r="D35" s="280" t="s">
        <v>50</v>
      </c>
      <c r="E35" s="281"/>
      <c r="F35" s="281"/>
      <c r="G35" s="282"/>
      <c r="H35" s="282"/>
      <c r="I35" s="282"/>
      <c r="J35" s="283"/>
      <c r="K35" s="267" t="s">
        <v>121</v>
      </c>
      <c r="L35" s="268"/>
      <c r="M35" s="268"/>
      <c r="N35" s="269"/>
      <c r="O35" s="270" t="s">
        <v>122</v>
      </c>
      <c r="P35" s="3"/>
    </row>
    <row r="36" spans="1:16" ht="13.5">
      <c r="A36" s="274"/>
      <c r="B36" s="275"/>
      <c r="C36" s="279"/>
      <c r="D36" s="153" t="s">
        <v>35</v>
      </c>
      <c r="E36" s="153" t="s">
        <v>45</v>
      </c>
      <c r="F36" s="153" t="s">
        <v>46</v>
      </c>
      <c r="G36" s="146" t="s">
        <v>123</v>
      </c>
      <c r="H36" s="267" t="s">
        <v>48</v>
      </c>
      <c r="I36" s="268"/>
      <c r="J36" s="285"/>
      <c r="K36" s="154" t="s">
        <v>35</v>
      </c>
      <c r="L36" s="154" t="s">
        <v>124</v>
      </c>
      <c r="M36" s="154" t="s">
        <v>125</v>
      </c>
      <c r="N36" s="154" t="s">
        <v>48</v>
      </c>
      <c r="O36" s="271"/>
      <c r="P36" s="3"/>
    </row>
    <row r="37" spans="1:16" ht="13.5">
      <c r="A37" s="245" t="s">
        <v>119</v>
      </c>
      <c r="B37" s="150" t="s">
        <v>107</v>
      </c>
      <c r="C37" s="8">
        <v>1133</v>
      </c>
      <c r="D37" s="9">
        <v>686</v>
      </c>
      <c r="E37" s="9">
        <v>221</v>
      </c>
      <c r="F37" s="9">
        <v>243.2</v>
      </c>
      <c r="G37" s="9">
        <v>143.2</v>
      </c>
      <c r="H37" s="191">
        <v>77.9</v>
      </c>
      <c r="I37" s="191"/>
      <c r="J37" s="191"/>
      <c r="K37" s="9">
        <f>L37+M37+N37</f>
        <v>414.29999999999995</v>
      </c>
      <c r="L37" s="9">
        <v>296.4</v>
      </c>
      <c r="M37" s="9">
        <v>4.9</v>
      </c>
      <c r="N37" s="9">
        <v>113</v>
      </c>
      <c r="O37" s="155">
        <v>33.7</v>
      </c>
      <c r="P37" s="3"/>
    </row>
    <row r="38" spans="1:16" ht="13.5">
      <c r="A38" s="246"/>
      <c r="B38" s="151" t="s">
        <v>108</v>
      </c>
      <c r="C38" s="17">
        <v>46</v>
      </c>
      <c r="D38" s="18">
        <f>E38+G38+H38</f>
        <v>12.299999999999999</v>
      </c>
      <c r="E38" s="18">
        <v>9.6</v>
      </c>
      <c r="F38" s="28">
        <v>0</v>
      </c>
      <c r="G38" s="18">
        <v>0.6</v>
      </c>
      <c r="H38" s="169">
        <v>2.1</v>
      </c>
      <c r="I38" s="169"/>
      <c r="J38" s="169"/>
      <c r="K38" s="18">
        <f>L38+N38</f>
        <v>28.9</v>
      </c>
      <c r="L38" s="18">
        <v>23.9</v>
      </c>
      <c r="M38" s="34" t="s">
        <v>126</v>
      </c>
      <c r="N38" s="18">
        <v>5</v>
      </c>
      <c r="O38" s="19">
        <v>5.3</v>
      </c>
      <c r="P38" s="3"/>
    </row>
    <row r="39" spans="1:1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204" t="s">
        <v>147</v>
      </c>
      <c r="L39" s="205"/>
      <c r="M39" s="205"/>
      <c r="N39" s="205"/>
      <c r="O39" s="205"/>
      <c r="P39" s="3"/>
    </row>
    <row r="40" spans="1:1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58" t="s">
        <v>75</v>
      </c>
      <c r="B41" s="48"/>
      <c r="C41" s="48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74" t="s">
        <v>76</v>
      </c>
      <c r="O42" s="174"/>
      <c r="P42" s="3"/>
    </row>
    <row r="43" spans="1:15" ht="13.5">
      <c r="A43" s="210" t="s">
        <v>80</v>
      </c>
      <c r="B43" s="194"/>
      <c r="C43" s="209" t="s">
        <v>74</v>
      </c>
      <c r="D43" s="172" t="s">
        <v>73</v>
      </c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7"/>
    </row>
    <row r="44" spans="1:15" ht="13.5">
      <c r="A44" s="195"/>
      <c r="B44" s="197"/>
      <c r="C44" s="240"/>
      <c r="D44" s="208" t="s">
        <v>88</v>
      </c>
      <c r="E44" s="208" t="s">
        <v>52</v>
      </c>
      <c r="F44" s="208" t="s">
        <v>53</v>
      </c>
      <c r="G44" s="288" t="s">
        <v>54</v>
      </c>
      <c r="H44" s="202" t="s">
        <v>55</v>
      </c>
      <c r="I44" s="193"/>
      <c r="J44" s="194"/>
      <c r="K44" s="208" t="s">
        <v>56</v>
      </c>
      <c r="L44" s="208" t="s">
        <v>57</v>
      </c>
      <c r="M44" s="208" t="s">
        <v>58</v>
      </c>
      <c r="N44" s="208" t="s">
        <v>59</v>
      </c>
      <c r="O44" s="208" t="s">
        <v>60</v>
      </c>
    </row>
    <row r="45" spans="1:15" ht="13.5">
      <c r="A45" s="198"/>
      <c r="B45" s="200"/>
      <c r="C45" s="240"/>
      <c r="D45" s="209"/>
      <c r="E45" s="209"/>
      <c r="F45" s="209"/>
      <c r="G45" s="289"/>
      <c r="H45" s="195"/>
      <c r="I45" s="203"/>
      <c r="J45" s="197"/>
      <c r="K45" s="209"/>
      <c r="L45" s="209"/>
      <c r="M45" s="209"/>
      <c r="N45" s="209"/>
      <c r="O45" s="209"/>
    </row>
    <row r="46" spans="1:15" ht="13.5">
      <c r="A46" s="232" t="s">
        <v>181</v>
      </c>
      <c r="B46" s="23" t="s">
        <v>107</v>
      </c>
      <c r="C46" s="158">
        <v>4730</v>
      </c>
      <c r="D46" s="159">
        <f>SUM(E46:O46)</f>
        <v>3470</v>
      </c>
      <c r="E46" s="159">
        <v>610</v>
      </c>
      <c r="F46" s="159">
        <v>330</v>
      </c>
      <c r="G46" s="159">
        <v>10</v>
      </c>
      <c r="H46" s="207">
        <v>30</v>
      </c>
      <c r="I46" s="207"/>
      <c r="J46" s="207"/>
      <c r="K46" s="159">
        <v>2010</v>
      </c>
      <c r="L46" s="159">
        <v>160</v>
      </c>
      <c r="M46" s="159">
        <v>300</v>
      </c>
      <c r="N46" s="159">
        <v>10</v>
      </c>
      <c r="O46" s="160">
        <v>10</v>
      </c>
    </row>
    <row r="47" spans="1:22" ht="13.5">
      <c r="A47" s="233"/>
      <c r="B47" s="25" t="s">
        <v>109</v>
      </c>
      <c r="C47" s="17">
        <v>160</v>
      </c>
      <c r="D47" s="18">
        <v>160</v>
      </c>
      <c r="E47" s="18">
        <v>10</v>
      </c>
      <c r="F47" s="18">
        <v>0</v>
      </c>
      <c r="G47" s="18">
        <v>0</v>
      </c>
      <c r="H47" s="169">
        <v>0</v>
      </c>
      <c r="I47" s="169"/>
      <c r="J47" s="169"/>
      <c r="K47" s="18">
        <v>50</v>
      </c>
      <c r="L47" s="18">
        <v>40</v>
      </c>
      <c r="M47" s="28" t="s">
        <v>112</v>
      </c>
      <c r="N47" s="18">
        <v>40</v>
      </c>
      <c r="O47" s="19">
        <v>0</v>
      </c>
      <c r="U47" s="1"/>
      <c r="V47" s="1"/>
    </row>
    <row r="48" spans="1:15" ht="13.5">
      <c r="A48" s="234">
        <v>16</v>
      </c>
      <c r="B48" s="24" t="s">
        <v>107</v>
      </c>
      <c r="C48" s="8">
        <v>4820</v>
      </c>
      <c r="D48" s="9">
        <v>3500</v>
      </c>
      <c r="E48" s="9">
        <v>620</v>
      </c>
      <c r="F48" s="9">
        <v>210</v>
      </c>
      <c r="G48" s="9">
        <v>10</v>
      </c>
      <c r="H48" s="207">
        <v>30</v>
      </c>
      <c r="I48" s="207"/>
      <c r="J48" s="207"/>
      <c r="K48" s="9">
        <v>2160</v>
      </c>
      <c r="L48" s="9">
        <v>160</v>
      </c>
      <c r="M48" s="9">
        <v>290</v>
      </c>
      <c r="N48" s="9">
        <v>10</v>
      </c>
      <c r="O48" s="10">
        <v>10</v>
      </c>
    </row>
    <row r="49" spans="1:15" ht="13.5">
      <c r="A49" s="235"/>
      <c r="B49" s="25" t="s">
        <v>109</v>
      </c>
      <c r="C49" s="17">
        <v>160</v>
      </c>
      <c r="D49" s="18">
        <v>150</v>
      </c>
      <c r="E49" s="18">
        <v>10</v>
      </c>
      <c r="F49" s="18">
        <v>0</v>
      </c>
      <c r="G49" s="18">
        <v>0</v>
      </c>
      <c r="H49" s="169">
        <v>0</v>
      </c>
      <c r="I49" s="169"/>
      <c r="J49" s="169"/>
      <c r="K49" s="18">
        <v>50</v>
      </c>
      <c r="L49" s="18">
        <v>40</v>
      </c>
      <c r="M49" s="34" t="s">
        <v>115</v>
      </c>
      <c r="N49" s="35">
        <v>40</v>
      </c>
      <c r="O49" s="19">
        <v>0</v>
      </c>
    </row>
    <row r="50" spans="1:15" ht="13.5">
      <c r="A50" s="234">
        <v>17</v>
      </c>
      <c r="B50" s="24" t="s">
        <v>107</v>
      </c>
      <c r="C50" s="8">
        <v>4830</v>
      </c>
      <c r="D50" s="9">
        <v>3520</v>
      </c>
      <c r="E50" s="9">
        <v>640</v>
      </c>
      <c r="F50" s="9">
        <v>240</v>
      </c>
      <c r="G50" s="9">
        <v>10</v>
      </c>
      <c r="H50" s="206">
        <v>30</v>
      </c>
      <c r="I50" s="206"/>
      <c r="J50" s="206"/>
      <c r="K50" s="9">
        <v>2120</v>
      </c>
      <c r="L50" s="9">
        <v>180</v>
      </c>
      <c r="M50" s="9">
        <v>290</v>
      </c>
      <c r="N50" s="9">
        <v>10</v>
      </c>
      <c r="O50" s="10">
        <v>0</v>
      </c>
    </row>
    <row r="51" spans="1:15" ht="13.5">
      <c r="A51" s="235"/>
      <c r="B51" s="25" t="s">
        <v>109</v>
      </c>
      <c r="C51" s="17">
        <v>150</v>
      </c>
      <c r="D51" s="18">
        <v>140</v>
      </c>
      <c r="E51" s="18">
        <v>10</v>
      </c>
      <c r="F51" s="18">
        <v>0</v>
      </c>
      <c r="G51" s="18">
        <v>0</v>
      </c>
      <c r="H51" s="169">
        <v>10</v>
      </c>
      <c r="I51" s="169"/>
      <c r="J51" s="169"/>
      <c r="K51" s="18">
        <v>50</v>
      </c>
      <c r="L51" s="18">
        <v>40</v>
      </c>
      <c r="M51" s="28" t="s">
        <v>150</v>
      </c>
      <c r="N51" s="35">
        <v>30</v>
      </c>
      <c r="O51" s="19">
        <v>0</v>
      </c>
    </row>
    <row r="52" spans="1:15" ht="13.5">
      <c r="A52" s="156">
        <v>18</v>
      </c>
      <c r="B52" s="122" t="s">
        <v>107</v>
      </c>
      <c r="C52" s="161">
        <v>4830</v>
      </c>
      <c r="D52" s="124">
        <v>3510</v>
      </c>
      <c r="E52" s="124">
        <v>590</v>
      </c>
      <c r="F52" s="124">
        <v>260</v>
      </c>
      <c r="G52" s="124">
        <v>10</v>
      </c>
      <c r="H52" s="164">
        <v>30</v>
      </c>
      <c r="I52" s="164"/>
      <c r="J52" s="164"/>
      <c r="K52" s="124">
        <v>2060</v>
      </c>
      <c r="L52" s="124">
        <v>230</v>
      </c>
      <c r="M52" s="124">
        <v>300</v>
      </c>
      <c r="N52" s="124">
        <v>30</v>
      </c>
      <c r="O52" s="126">
        <v>0</v>
      </c>
    </row>
    <row r="53" spans="1:15" ht="13.5">
      <c r="A53" s="156">
        <v>19</v>
      </c>
      <c r="B53" s="122" t="s">
        <v>107</v>
      </c>
      <c r="C53" s="162" t="s">
        <v>179</v>
      </c>
      <c r="D53" s="135" t="s">
        <v>179</v>
      </c>
      <c r="E53" s="135" t="s">
        <v>179</v>
      </c>
      <c r="F53" s="135" t="s">
        <v>179</v>
      </c>
      <c r="G53" s="135" t="s">
        <v>179</v>
      </c>
      <c r="H53" s="164" t="s">
        <v>182</v>
      </c>
      <c r="I53" s="164"/>
      <c r="J53" s="164"/>
      <c r="K53" s="135" t="s">
        <v>179</v>
      </c>
      <c r="L53" s="135" t="s">
        <v>179</v>
      </c>
      <c r="M53" s="135" t="s">
        <v>179</v>
      </c>
      <c r="N53" s="135" t="s">
        <v>179</v>
      </c>
      <c r="O53" s="163" t="s">
        <v>179</v>
      </c>
    </row>
    <row r="54" spans="1:15" ht="13.5">
      <c r="A54" s="121">
        <v>20</v>
      </c>
      <c r="B54" s="122" t="s">
        <v>107</v>
      </c>
      <c r="C54" s="162" t="s">
        <v>179</v>
      </c>
      <c r="D54" s="135" t="s">
        <v>179</v>
      </c>
      <c r="E54" s="135" t="s">
        <v>179</v>
      </c>
      <c r="F54" s="135" t="s">
        <v>179</v>
      </c>
      <c r="G54" s="135" t="s">
        <v>179</v>
      </c>
      <c r="H54" s="164" t="s">
        <v>182</v>
      </c>
      <c r="I54" s="164"/>
      <c r="J54" s="164"/>
      <c r="K54" s="135" t="s">
        <v>179</v>
      </c>
      <c r="L54" s="135" t="s">
        <v>179</v>
      </c>
      <c r="M54" s="135" t="s">
        <v>179</v>
      </c>
      <c r="N54" s="135" t="s">
        <v>179</v>
      </c>
      <c r="O54" s="163" t="s">
        <v>179</v>
      </c>
    </row>
    <row r="55" spans="12:15" ht="13.5">
      <c r="L55" s="201" t="s">
        <v>89</v>
      </c>
      <c r="M55" s="201"/>
      <c r="N55" s="201"/>
      <c r="O55" s="201"/>
    </row>
    <row r="56" spans="1:15" ht="14.25">
      <c r="A56" s="58" t="s">
        <v>75</v>
      </c>
      <c r="L56" s="14"/>
      <c r="M56" s="14"/>
      <c r="N56" s="14"/>
      <c r="O56" s="14"/>
    </row>
    <row r="57" spans="1:15" ht="13.5">
      <c r="A57" s="3"/>
      <c r="B57" s="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74" t="s">
        <v>76</v>
      </c>
      <c r="O57" s="174"/>
    </row>
    <row r="58" spans="1:15" ht="13.5">
      <c r="A58" s="210" t="s">
        <v>80</v>
      </c>
      <c r="B58" s="194"/>
      <c r="C58" s="243" t="s">
        <v>61</v>
      </c>
      <c r="D58" s="187" t="s">
        <v>72</v>
      </c>
      <c r="E58" s="188"/>
      <c r="F58" s="188"/>
      <c r="G58" s="188"/>
      <c r="H58" s="188"/>
      <c r="I58" s="188"/>
      <c r="J58" s="188"/>
      <c r="K58" s="189"/>
      <c r="L58" s="236" t="s">
        <v>67</v>
      </c>
      <c r="M58" s="178" t="s">
        <v>71</v>
      </c>
      <c r="N58" s="179"/>
      <c r="O58" s="180"/>
    </row>
    <row r="59" spans="1:15" ht="13.5">
      <c r="A59" s="195"/>
      <c r="B59" s="197"/>
      <c r="C59" s="237"/>
      <c r="D59" s="190" t="s">
        <v>62</v>
      </c>
      <c r="E59" s="190" t="s">
        <v>63</v>
      </c>
      <c r="F59" s="190" t="s">
        <v>64</v>
      </c>
      <c r="G59" s="190" t="s">
        <v>65</v>
      </c>
      <c r="H59" s="192" t="s">
        <v>66</v>
      </c>
      <c r="I59" s="193"/>
      <c r="J59" s="194"/>
      <c r="K59" s="190" t="s">
        <v>48</v>
      </c>
      <c r="L59" s="237"/>
      <c r="M59" s="175" t="s">
        <v>68</v>
      </c>
      <c r="N59" s="175" t="s">
        <v>69</v>
      </c>
      <c r="O59" s="175" t="s">
        <v>70</v>
      </c>
    </row>
    <row r="60" spans="1:15" ht="13.5">
      <c r="A60" s="195"/>
      <c r="B60" s="197"/>
      <c r="C60" s="237"/>
      <c r="D60" s="190"/>
      <c r="E60" s="190"/>
      <c r="F60" s="190"/>
      <c r="G60" s="190"/>
      <c r="H60" s="195"/>
      <c r="I60" s="196"/>
      <c r="J60" s="197"/>
      <c r="K60" s="190"/>
      <c r="L60" s="237"/>
      <c r="M60" s="176"/>
      <c r="N60" s="176"/>
      <c r="O60" s="176"/>
    </row>
    <row r="61" spans="1:15" ht="13.5">
      <c r="A61" s="198"/>
      <c r="B61" s="200"/>
      <c r="C61" s="238"/>
      <c r="D61" s="190"/>
      <c r="E61" s="190"/>
      <c r="F61" s="190"/>
      <c r="G61" s="190"/>
      <c r="H61" s="198"/>
      <c r="I61" s="199"/>
      <c r="J61" s="200"/>
      <c r="K61" s="190"/>
      <c r="L61" s="238"/>
      <c r="M61" s="177"/>
      <c r="N61" s="177"/>
      <c r="O61" s="177"/>
    </row>
    <row r="62" spans="1:15" ht="13.5">
      <c r="A62" s="232" t="s">
        <v>181</v>
      </c>
      <c r="B62" s="23" t="s">
        <v>107</v>
      </c>
      <c r="C62" s="8">
        <v>30</v>
      </c>
      <c r="D62" s="9">
        <v>1260</v>
      </c>
      <c r="E62" s="9">
        <v>120</v>
      </c>
      <c r="F62" s="9">
        <v>570</v>
      </c>
      <c r="G62" s="9">
        <v>480</v>
      </c>
      <c r="H62" s="207">
        <v>60</v>
      </c>
      <c r="I62" s="207"/>
      <c r="J62" s="207"/>
      <c r="K62" s="9">
        <v>10</v>
      </c>
      <c r="L62" s="26" t="s">
        <v>113</v>
      </c>
      <c r="M62" s="9">
        <v>1015</v>
      </c>
      <c r="N62" s="9">
        <v>97</v>
      </c>
      <c r="O62" s="10">
        <v>1155</v>
      </c>
    </row>
    <row r="63" spans="1:15" ht="13.5">
      <c r="A63" s="233"/>
      <c r="B63" s="25" t="s">
        <v>109</v>
      </c>
      <c r="C63" s="27" t="s">
        <v>114</v>
      </c>
      <c r="D63" s="28">
        <v>10</v>
      </c>
      <c r="E63" s="28">
        <v>10</v>
      </c>
      <c r="F63" s="28" t="s">
        <v>112</v>
      </c>
      <c r="G63" s="28" t="s">
        <v>112</v>
      </c>
      <c r="H63" s="231" t="s">
        <v>112</v>
      </c>
      <c r="I63" s="231"/>
      <c r="J63" s="231"/>
      <c r="K63" s="28" t="s">
        <v>112</v>
      </c>
      <c r="L63" s="28" t="s">
        <v>112</v>
      </c>
      <c r="M63" s="18">
        <v>451</v>
      </c>
      <c r="N63" s="18">
        <v>48</v>
      </c>
      <c r="O63" s="19">
        <v>989</v>
      </c>
    </row>
    <row r="64" spans="1:16" ht="13.5">
      <c r="A64" s="234">
        <v>16</v>
      </c>
      <c r="B64" s="24" t="s">
        <v>107</v>
      </c>
      <c r="C64" s="8">
        <v>20</v>
      </c>
      <c r="D64" s="9">
        <v>1320</v>
      </c>
      <c r="E64" s="9">
        <v>160</v>
      </c>
      <c r="F64" s="9">
        <v>520</v>
      </c>
      <c r="G64" s="9">
        <v>540</v>
      </c>
      <c r="H64" s="191" t="s">
        <v>146</v>
      </c>
      <c r="I64" s="191"/>
      <c r="J64" s="191"/>
      <c r="K64" s="9">
        <v>30</v>
      </c>
      <c r="L64" s="33" t="s">
        <v>115</v>
      </c>
      <c r="M64" s="9">
        <v>954</v>
      </c>
      <c r="N64" s="9">
        <v>92</v>
      </c>
      <c r="O64" s="10">
        <v>1086</v>
      </c>
      <c r="P64" s="9"/>
    </row>
    <row r="65" spans="1:16" ht="13.5">
      <c r="A65" s="235"/>
      <c r="B65" s="25" t="s">
        <v>109</v>
      </c>
      <c r="C65" s="53" t="s">
        <v>115</v>
      </c>
      <c r="D65" s="34" t="s">
        <v>115</v>
      </c>
      <c r="E65" s="34" t="s">
        <v>115</v>
      </c>
      <c r="F65" s="28" t="s">
        <v>112</v>
      </c>
      <c r="G65" s="28" t="s">
        <v>112</v>
      </c>
      <c r="H65" s="231" t="s">
        <v>112</v>
      </c>
      <c r="I65" s="231"/>
      <c r="J65" s="231"/>
      <c r="K65" s="28" t="s">
        <v>112</v>
      </c>
      <c r="L65" s="34" t="s">
        <v>115</v>
      </c>
      <c r="M65" s="18">
        <v>319</v>
      </c>
      <c r="N65" s="18">
        <v>35</v>
      </c>
      <c r="O65" s="19">
        <v>699</v>
      </c>
      <c r="P65" s="9"/>
    </row>
    <row r="66" spans="1:16" ht="13.5">
      <c r="A66" s="234">
        <v>17</v>
      </c>
      <c r="B66" s="24" t="s">
        <v>107</v>
      </c>
      <c r="C66" s="8">
        <v>20</v>
      </c>
      <c r="D66" s="9">
        <v>1310</v>
      </c>
      <c r="E66" s="9">
        <v>140</v>
      </c>
      <c r="F66" s="9">
        <v>580</v>
      </c>
      <c r="G66" s="9">
        <v>510</v>
      </c>
      <c r="H66" s="186" t="s">
        <v>151</v>
      </c>
      <c r="I66" s="186"/>
      <c r="J66" s="186"/>
      <c r="K66" s="26" t="s">
        <v>151</v>
      </c>
      <c r="L66" s="26" t="s">
        <v>150</v>
      </c>
      <c r="M66" s="9">
        <v>982</v>
      </c>
      <c r="N66" s="9">
        <v>92</v>
      </c>
      <c r="O66" s="10">
        <v>1265</v>
      </c>
      <c r="P66" s="9"/>
    </row>
    <row r="67" spans="1:16" ht="13.5">
      <c r="A67" s="235"/>
      <c r="B67" s="36" t="s">
        <v>109</v>
      </c>
      <c r="C67" s="27" t="s">
        <v>150</v>
      </c>
      <c r="D67" s="34">
        <v>10</v>
      </c>
      <c r="E67" s="34">
        <v>10</v>
      </c>
      <c r="F67" s="28" t="s">
        <v>150</v>
      </c>
      <c r="G67" s="28" t="s">
        <v>150</v>
      </c>
      <c r="H67" s="231" t="s">
        <v>150</v>
      </c>
      <c r="I67" s="231"/>
      <c r="J67" s="231"/>
      <c r="K67" s="28" t="s">
        <v>150</v>
      </c>
      <c r="L67" s="28" t="s">
        <v>150</v>
      </c>
      <c r="M67" s="18">
        <v>338</v>
      </c>
      <c r="N67" s="18">
        <v>36</v>
      </c>
      <c r="O67" s="19">
        <v>848</v>
      </c>
      <c r="P67" s="3"/>
    </row>
    <row r="68" spans="1:16" ht="13.5">
      <c r="A68" s="156">
        <v>18</v>
      </c>
      <c r="B68" s="122" t="s">
        <v>107</v>
      </c>
      <c r="C68" s="123">
        <v>20</v>
      </c>
      <c r="D68" s="124">
        <v>1320</v>
      </c>
      <c r="E68" s="124">
        <v>180</v>
      </c>
      <c r="F68" s="124">
        <v>620</v>
      </c>
      <c r="G68" s="124">
        <v>460</v>
      </c>
      <c r="H68" s="230" t="s">
        <v>172</v>
      </c>
      <c r="I68" s="230"/>
      <c r="J68" s="230"/>
      <c r="K68" s="127" t="s">
        <v>172</v>
      </c>
      <c r="L68" s="128" t="s">
        <v>115</v>
      </c>
      <c r="M68" s="124">
        <v>877</v>
      </c>
      <c r="N68" s="124">
        <v>83</v>
      </c>
      <c r="O68" s="126">
        <v>1182</v>
      </c>
      <c r="P68" s="3"/>
    </row>
    <row r="69" spans="1:16" ht="13.5">
      <c r="A69" s="156">
        <v>19</v>
      </c>
      <c r="B69" s="122" t="s">
        <v>107</v>
      </c>
      <c r="C69" s="162" t="s">
        <v>179</v>
      </c>
      <c r="D69" s="157" t="s">
        <v>177</v>
      </c>
      <c r="E69" s="135" t="s">
        <v>179</v>
      </c>
      <c r="F69" s="157" t="s">
        <v>177</v>
      </c>
      <c r="G69" s="135" t="s">
        <v>179</v>
      </c>
      <c r="H69" s="165" t="s">
        <v>177</v>
      </c>
      <c r="I69" s="165"/>
      <c r="J69" s="165"/>
      <c r="K69" s="135" t="s">
        <v>179</v>
      </c>
      <c r="L69" s="157" t="s">
        <v>177</v>
      </c>
      <c r="M69" s="157" t="s">
        <v>177</v>
      </c>
      <c r="N69" s="157" t="s">
        <v>177</v>
      </c>
      <c r="O69" s="136" t="s">
        <v>177</v>
      </c>
      <c r="P69" s="3"/>
    </row>
    <row r="70" spans="1:16" ht="13.5">
      <c r="A70" s="121">
        <v>20</v>
      </c>
      <c r="B70" s="122" t="s">
        <v>107</v>
      </c>
      <c r="C70" s="162" t="s">
        <v>179</v>
      </c>
      <c r="D70" s="157" t="s">
        <v>180</v>
      </c>
      <c r="E70" s="135" t="s">
        <v>179</v>
      </c>
      <c r="F70" s="157" t="s">
        <v>180</v>
      </c>
      <c r="G70" s="135" t="s">
        <v>179</v>
      </c>
      <c r="H70" s="165" t="s">
        <v>180</v>
      </c>
      <c r="I70" s="165"/>
      <c r="J70" s="165"/>
      <c r="K70" s="135" t="s">
        <v>179</v>
      </c>
      <c r="L70" s="157" t="s">
        <v>180</v>
      </c>
      <c r="M70" s="157" t="s">
        <v>180</v>
      </c>
      <c r="N70" s="157" t="s">
        <v>180</v>
      </c>
      <c r="O70" s="136" t="s">
        <v>180</v>
      </c>
      <c r="P70" s="3"/>
    </row>
    <row r="71" spans="1:16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201" t="s">
        <v>89</v>
      </c>
      <c r="M71" s="201"/>
      <c r="N71" s="201"/>
      <c r="O71" s="201"/>
      <c r="P71" s="3"/>
    </row>
    <row r="72" spans="1:22" s="1" customFormat="1" ht="14.25">
      <c r="A72" s="58" t="s">
        <v>77</v>
      </c>
      <c r="B72" s="48"/>
      <c r="C72" s="48"/>
      <c r="D72" s="3"/>
      <c r="E72" s="3"/>
      <c r="F72" s="3"/>
      <c r="G72" s="3"/>
      <c r="H72" s="3"/>
      <c r="I72" s="3"/>
      <c r="J72" s="26"/>
      <c r="K72" s="26"/>
      <c r="L72" s="201"/>
      <c r="M72" s="201"/>
      <c r="N72" s="201"/>
      <c r="O72" s="26"/>
      <c r="P72" s="3"/>
      <c r="Q72"/>
      <c r="U72"/>
      <c r="V72"/>
    </row>
    <row r="73" spans="1:22" s="1" customFormat="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U73"/>
      <c r="V73"/>
    </row>
    <row r="74" spans="1:17" ht="13.5">
      <c r="A74" s="210" t="s">
        <v>80</v>
      </c>
      <c r="B74" s="194"/>
      <c r="C74" s="208" t="s">
        <v>83</v>
      </c>
      <c r="D74" s="208"/>
      <c r="E74" s="208" t="s">
        <v>78</v>
      </c>
      <c r="F74" s="208"/>
      <c r="G74" s="172" t="s">
        <v>79</v>
      </c>
      <c r="H74" s="188"/>
      <c r="I74" s="188"/>
      <c r="J74" s="189"/>
      <c r="K74" s="208" t="s">
        <v>91</v>
      </c>
      <c r="L74" s="208"/>
      <c r="M74" s="208" t="s">
        <v>92</v>
      </c>
      <c r="N74" s="208"/>
      <c r="O74" s="172" t="s">
        <v>93</v>
      </c>
      <c r="P74" s="173"/>
      <c r="Q74" s="1"/>
    </row>
    <row r="75" spans="1:16" ht="13.5">
      <c r="A75" s="195"/>
      <c r="B75" s="197"/>
      <c r="C75" s="241" t="s">
        <v>81</v>
      </c>
      <c r="D75" s="181" t="s">
        <v>82</v>
      </c>
      <c r="E75" s="182" t="s">
        <v>81</v>
      </c>
      <c r="F75" s="181" t="s">
        <v>82</v>
      </c>
      <c r="G75" s="182" t="s">
        <v>81</v>
      </c>
      <c r="H75" s="220" t="s">
        <v>84</v>
      </c>
      <c r="I75" s="262"/>
      <c r="J75" s="263"/>
      <c r="K75" s="182" t="s">
        <v>81</v>
      </c>
      <c r="L75" s="181" t="s">
        <v>82</v>
      </c>
      <c r="M75" s="182" t="s">
        <v>81</v>
      </c>
      <c r="N75" s="181" t="s">
        <v>82</v>
      </c>
      <c r="O75" s="182" t="s">
        <v>81</v>
      </c>
      <c r="P75" s="181" t="s">
        <v>82</v>
      </c>
    </row>
    <row r="76" spans="1:16" ht="13.5">
      <c r="A76" s="198"/>
      <c r="B76" s="200"/>
      <c r="C76" s="242"/>
      <c r="D76" s="181"/>
      <c r="E76" s="182"/>
      <c r="F76" s="181"/>
      <c r="G76" s="182"/>
      <c r="H76" s="264"/>
      <c r="I76" s="265"/>
      <c r="J76" s="266"/>
      <c r="K76" s="182"/>
      <c r="L76" s="181"/>
      <c r="M76" s="182"/>
      <c r="N76" s="181"/>
      <c r="O76" s="182"/>
      <c r="P76" s="181"/>
    </row>
    <row r="77" spans="1:16" ht="13.5">
      <c r="A77" s="232" t="s">
        <v>181</v>
      </c>
      <c r="B77" s="23" t="s">
        <v>107</v>
      </c>
      <c r="C77" s="8">
        <v>543</v>
      </c>
      <c r="D77" s="9">
        <v>2540</v>
      </c>
      <c r="E77" s="9">
        <v>499</v>
      </c>
      <c r="F77" s="9">
        <v>2290</v>
      </c>
      <c r="G77" s="9">
        <v>0</v>
      </c>
      <c r="H77" s="207">
        <v>2</v>
      </c>
      <c r="I77" s="207"/>
      <c r="J77" s="207"/>
      <c r="K77" s="9">
        <v>6</v>
      </c>
      <c r="L77" s="9">
        <v>102</v>
      </c>
      <c r="M77" s="9">
        <v>25</v>
      </c>
      <c r="N77" s="9">
        <v>3050</v>
      </c>
      <c r="O77" s="9">
        <v>13</v>
      </c>
      <c r="P77" s="10">
        <v>556</v>
      </c>
    </row>
    <row r="78" spans="1:16" ht="13.5">
      <c r="A78" s="233"/>
      <c r="B78" s="25" t="s">
        <v>109</v>
      </c>
      <c r="C78" s="17">
        <v>13</v>
      </c>
      <c r="D78" s="18">
        <v>54</v>
      </c>
      <c r="E78" s="18">
        <v>2</v>
      </c>
      <c r="F78" s="18">
        <v>7</v>
      </c>
      <c r="G78" s="28" t="s">
        <v>112</v>
      </c>
      <c r="H78" s="231" t="s">
        <v>112</v>
      </c>
      <c r="I78" s="231"/>
      <c r="J78" s="231"/>
      <c r="K78" s="28">
        <v>1</v>
      </c>
      <c r="L78" s="28">
        <v>10</v>
      </c>
      <c r="M78" s="28">
        <v>0</v>
      </c>
      <c r="N78" s="28">
        <v>1</v>
      </c>
      <c r="O78" s="28">
        <v>0</v>
      </c>
      <c r="P78" s="29">
        <v>11</v>
      </c>
    </row>
    <row r="79" spans="1:16" ht="13.5">
      <c r="A79" s="234">
        <v>16</v>
      </c>
      <c r="B79" s="24" t="s">
        <v>107</v>
      </c>
      <c r="C79" s="8">
        <v>558</v>
      </c>
      <c r="D79" s="9">
        <v>2790</v>
      </c>
      <c r="E79" s="9">
        <v>453</v>
      </c>
      <c r="F79" s="9">
        <v>1420</v>
      </c>
      <c r="G79" s="9">
        <v>0</v>
      </c>
      <c r="H79" s="207">
        <v>1</v>
      </c>
      <c r="I79" s="207"/>
      <c r="J79" s="207"/>
      <c r="K79" s="9">
        <v>6</v>
      </c>
      <c r="L79" s="9">
        <v>91</v>
      </c>
      <c r="M79" s="9">
        <v>24</v>
      </c>
      <c r="N79" s="9">
        <v>3100</v>
      </c>
      <c r="O79" s="9">
        <v>14</v>
      </c>
      <c r="P79" s="10">
        <v>688</v>
      </c>
    </row>
    <row r="80" spans="1:16" ht="13.5">
      <c r="A80" s="235"/>
      <c r="B80" s="25" t="s">
        <v>109</v>
      </c>
      <c r="C80" s="17">
        <v>13</v>
      </c>
      <c r="D80" s="18">
        <v>61</v>
      </c>
      <c r="E80" s="18">
        <v>2</v>
      </c>
      <c r="F80" s="18">
        <v>6</v>
      </c>
      <c r="G80" s="28" t="s">
        <v>112</v>
      </c>
      <c r="H80" s="231" t="s">
        <v>112</v>
      </c>
      <c r="I80" s="231"/>
      <c r="J80" s="231"/>
      <c r="K80" s="28">
        <v>1</v>
      </c>
      <c r="L80" s="28">
        <v>10</v>
      </c>
      <c r="M80" s="28">
        <v>0</v>
      </c>
      <c r="N80" s="28">
        <v>1</v>
      </c>
      <c r="O80" s="28">
        <v>0</v>
      </c>
      <c r="P80" s="29">
        <v>10</v>
      </c>
    </row>
    <row r="81" spans="1:16" ht="13.5">
      <c r="A81" s="234">
        <v>17</v>
      </c>
      <c r="B81" s="24" t="s">
        <v>107</v>
      </c>
      <c r="C81" s="8">
        <v>581</v>
      </c>
      <c r="D81" s="9">
        <v>2880</v>
      </c>
      <c r="E81" s="9">
        <v>425</v>
      </c>
      <c r="F81" s="9">
        <v>1660</v>
      </c>
      <c r="G81" s="9">
        <v>0</v>
      </c>
      <c r="H81" s="206">
        <v>1</v>
      </c>
      <c r="I81" s="206"/>
      <c r="J81" s="206"/>
      <c r="K81" s="9">
        <v>6</v>
      </c>
      <c r="L81" s="9">
        <v>98</v>
      </c>
      <c r="M81" s="9">
        <v>24</v>
      </c>
      <c r="N81" s="9">
        <v>3050</v>
      </c>
      <c r="O81" s="9">
        <v>13</v>
      </c>
      <c r="P81" s="10">
        <v>668</v>
      </c>
    </row>
    <row r="82" spans="1:16" ht="13.5">
      <c r="A82" s="235"/>
      <c r="B82" s="25" t="s">
        <v>109</v>
      </c>
      <c r="C82" s="17">
        <v>13</v>
      </c>
      <c r="D82" s="18">
        <v>61</v>
      </c>
      <c r="E82" s="18">
        <v>2</v>
      </c>
      <c r="F82" s="18">
        <v>6</v>
      </c>
      <c r="G82" s="28" t="s">
        <v>150</v>
      </c>
      <c r="H82" s="231" t="s">
        <v>150</v>
      </c>
      <c r="I82" s="231"/>
      <c r="J82" s="231"/>
      <c r="K82" s="28">
        <v>1</v>
      </c>
      <c r="L82" s="28">
        <v>10</v>
      </c>
      <c r="M82" s="28">
        <v>0</v>
      </c>
      <c r="N82" s="28">
        <v>1</v>
      </c>
      <c r="O82" s="28">
        <v>0</v>
      </c>
      <c r="P82" s="29">
        <v>8</v>
      </c>
    </row>
    <row r="83" spans="1:16" ht="13.5">
      <c r="A83" s="156">
        <v>18</v>
      </c>
      <c r="B83" s="122" t="s">
        <v>107</v>
      </c>
      <c r="C83" s="123">
        <v>591</v>
      </c>
      <c r="D83" s="124">
        <v>2750</v>
      </c>
      <c r="E83" s="124">
        <v>406</v>
      </c>
      <c r="F83" s="124">
        <v>1790</v>
      </c>
      <c r="G83" s="124">
        <v>1</v>
      </c>
      <c r="H83" s="164">
        <v>4</v>
      </c>
      <c r="I83" s="164"/>
      <c r="J83" s="164"/>
      <c r="K83" s="124">
        <v>6</v>
      </c>
      <c r="L83" s="124">
        <v>97</v>
      </c>
      <c r="M83" s="124">
        <v>22</v>
      </c>
      <c r="N83" s="124">
        <v>2620</v>
      </c>
      <c r="O83" s="124">
        <v>14</v>
      </c>
      <c r="P83" s="126">
        <v>579</v>
      </c>
    </row>
    <row r="84" spans="1:16" ht="13.5">
      <c r="A84" s="156">
        <v>19</v>
      </c>
      <c r="B84" s="122" t="s">
        <v>107</v>
      </c>
      <c r="C84" s="123">
        <v>589</v>
      </c>
      <c r="D84" s="124">
        <v>2690</v>
      </c>
      <c r="E84" s="124">
        <v>286</v>
      </c>
      <c r="F84" s="124">
        <v>1040</v>
      </c>
      <c r="G84" s="124">
        <v>4</v>
      </c>
      <c r="H84" s="164">
        <v>15</v>
      </c>
      <c r="I84" s="164"/>
      <c r="J84" s="164"/>
      <c r="K84" s="135" t="s">
        <v>179</v>
      </c>
      <c r="L84" s="157" t="s">
        <v>177</v>
      </c>
      <c r="M84" s="124">
        <v>17</v>
      </c>
      <c r="N84" s="124">
        <v>2360</v>
      </c>
      <c r="O84" s="135" t="s">
        <v>179</v>
      </c>
      <c r="P84" s="136" t="s">
        <v>177</v>
      </c>
    </row>
    <row r="85" spans="1:16" ht="13.5">
      <c r="A85" s="121">
        <v>20</v>
      </c>
      <c r="B85" s="122" t="s">
        <v>107</v>
      </c>
      <c r="C85" s="123">
        <v>560</v>
      </c>
      <c r="D85" s="124">
        <v>2760</v>
      </c>
      <c r="E85" s="124">
        <v>285</v>
      </c>
      <c r="F85" s="124">
        <v>1240</v>
      </c>
      <c r="G85" s="28" t="s">
        <v>112</v>
      </c>
      <c r="H85" s="231" t="s">
        <v>112</v>
      </c>
      <c r="I85" s="231"/>
      <c r="J85" s="231"/>
      <c r="K85" s="135" t="s">
        <v>179</v>
      </c>
      <c r="L85" s="157" t="s">
        <v>177</v>
      </c>
      <c r="M85" s="124">
        <v>14</v>
      </c>
      <c r="N85" s="124">
        <v>2110</v>
      </c>
      <c r="O85" s="135" t="s">
        <v>179</v>
      </c>
      <c r="P85" s="136" t="s">
        <v>180</v>
      </c>
    </row>
    <row r="86" spans="1:16" ht="13.5">
      <c r="A86" s="55"/>
      <c r="B86" s="39"/>
      <c r="C86" s="9"/>
      <c r="D86" s="9"/>
      <c r="E86" s="9"/>
      <c r="F86" s="9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1:16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3.5">
      <c r="A88" s="210" t="s">
        <v>80</v>
      </c>
      <c r="B88" s="194"/>
      <c r="C88" s="208" t="s">
        <v>94</v>
      </c>
      <c r="D88" s="208"/>
      <c r="E88" s="208" t="s">
        <v>95</v>
      </c>
      <c r="F88" s="208"/>
      <c r="G88" s="172" t="s">
        <v>96</v>
      </c>
      <c r="H88" s="188"/>
      <c r="I88" s="188"/>
      <c r="J88" s="189"/>
      <c r="K88" s="208" t="s">
        <v>97</v>
      </c>
      <c r="L88" s="208"/>
      <c r="M88" s="208" t="s">
        <v>98</v>
      </c>
      <c r="N88" s="208"/>
      <c r="O88" s="172" t="s">
        <v>99</v>
      </c>
      <c r="P88" s="173"/>
    </row>
    <row r="89" spans="1:16" ht="13.5">
      <c r="A89" s="195"/>
      <c r="B89" s="197"/>
      <c r="C89" s="182" t="s">
        <v>81</v>
      </c>
      <c r="D89" s="183" t="s">
        <v>106</v>
      </c>
      <c r="E89" s="182" t="s">
        <v>81</v>
      </c>
      <c r="F89" s="183" t="s">
        <v>82</v>
      </c>
      <c r="G89" s="182" t="s">
        <v>81</v>
      </c>
      <c r="H89" s="220" t="s">
        <v>84</v>
      </c>
      <c r="I89" s="262"/>
      <c r="J89" s="263"/>
      <c r="K89" s="182" t="s">
        <v>81</v>
      </c>
      <c r="L89" s="183" t="s">
        <v>82</v>
      </c>
      <c r="M89" s="182" t="s">
        <v>81</v>
      </c>
      <c r="N89" s="183" t="s">
        <v>82</v>
      </c>
      <c r="O89" s="182" t="s">
        <v>81</v>
      </c>
      <c r="P89" s="183" t="s">
        <v>82</v>
      </c>
    </row>
    <row r="90" spans="1:16" ht="13.5">
      <c r="A90" s="198"/>
      <c r="B90" s="200"/>
      <c r="C90" s="182"/>
      <c r="D90" s="184"/>
      <c r="E90" s="182"/>
      <c r="F90" s="184"/>
      <c r="G90" s="182"/>
      <c r="H90" s="264"/>
      <c r="I90" s="265"/>
      <c r="J90" s="266"/>
      <c r="K90" s="182"/>
      <c r="L90" s="184"/>
      <c r="M90" s="182"/>
      <c r="N90" s="184"/>
      <c r="O90" s="182"/>
      <c r="P90" s="184"/>
    </row>
    <row r="91" spans="1:16" ht="13.5">
      <c r="A91" s="232" t="s">
        <v>181</v>
      </c>
      <c r="B91" s="23" t="s">
        <v>107</v>
      </c>
      <c r="C91" s="12">
        <v>4</v>
      </c>
      <c r="D91" s="7">
        <v>33</v>
      </c>
      <c r="E91" s="7">
        <v>1</v>
      </c>
      <c r="F91" s="7">
        <v>30</v>
      </c>
      <c r="G91" s="7">
        <v>5</v>
      </c>
      <c r="H91" s="170">
        <v>139</v>
      </c>
      <c r="I91" s="170"/>
      <c r="J91" s="170"/>
      <c r="K91" s="7">
        <v>40</v>
      </c>
      <c r="L91" s="32">
        <v>1520</v>
      </c>
      <c r="M91" s="9">
        <v>30</v>
      </c>
      <c r="N91" s="9">
        <v>982</v>
      </c>
      <c r="O91" s="7">
        <v>32</v>
      </c>
      <c r="P91" s="13">
        <v>382</v>
      </c>
    </row>
    <row r="92" spans="1:16" ht="13.5">
      <c r="A92" s="233"/>
      <c r="B92" s="25" t="s">
        <v>109</v>
      </c>
      <c r="C92" s="17">
        <v>1</v>
      </c>
      <c r="D92" s="18">
        <v>4</v>
      </c>
      <c r="E92" s="18">
        <v>1</v>
      </c>
      <c r="F92" s="18">
        <v>48</v>
      </c>
      <c r="G92" s="18">
        <v>1</v>
      </c>
      <c r="H92" s="169">
        <v>17</v>
      </c>
      <c r="I92" s="169"/>
      <c r="J92" s="169"/>
      <c r="K92" s="18">
        <v>2</v>
      </c>
      <c r="L92" s="18">
        <v>59</v>
      </c>
      <c r="M92" s="18">
        <v>0</v>
      </c>
      <c r="N92" s="18">
        <v>0</v>
      </c>
      <c r="O92" s="18">
        <v>1</v>
      </c>
      <c r="P92" s="19">
        <v>14</v>
      </c>
    </row>
    <row r="93" spans="1:16" ht="13.5">
      <c r="A93" s="234">
        <v>16</v>
      </c>
      <c r="B93" s="24" t="s">
        <v>107</v>
      </c>
      <c r="C93" s="12">
        <v>4</v>
      </c>
      <c r="D93" s="37">
        <v>33</v>
      </c>
      <c r="E93" s="37">
        <v>1</v>
      </c>
      <c r="F93" s="37">
        <v>26</v>
      </c>
      <c r="G93" s="37">
        <v>5</v>
      </c>
      <c r="H93" s="170">
        <v>119</v>
      </c>
      <c r="I93" s="170"/>
      <c r="J93" s="170"/>
      <c r="K93" s="37">
        <v>39</v>
      </c>
      <c r="L93" s="32">
        <v>1390</v>
      </c>
      <c r="M93" s="62">
        <v>30</v>
      </c>
      <c r="N93" s="62">
        <v>1200</v>
      </c>
      <c r="O93" s="37">
        <v>29</v>
      </c>
      <c r="P93" s="13">
        <v>323</v>
      </c>
    </row>
    <row r="94" spans="1:16" ht="13.5">
      <c r="A94" s="235"/>
      <c r="B94" s="25" t="s">
        <v>109</v>
      </c>
      <c r="C94" s="17">
        <v>0</v>
      </c>
      <c r="D94" s="18">
        <v>4</v>
      </c>
      <c r="E94" s="18">
        <v>1</v>
      </c>
      <c r="F94" s="18">
        <v>45</v>
      </c>
      <c r="G94" s="18">
        <v>1</v>
      </c>
      <c r="H94" s="169">
        <v>16</v>
      </c>
      <c r="I94" s="169"/>
      <c r="J94" s="169"/>
      <c r="K94" s="18">
        <v>2</v>
      </c>
      <c r="L94" s="18">
        <v>48</v>
      </c>
      <c r="M94" s="18">
        <v>0</v>
      </c>
      <c r="N94" s="18">
        <v>0</v>
      </c>
      <c r="O94" s="18">
        <v>1</v>
      </c>
      <c r="P94" s="19">
        <v>11</v>
      </c>
    </row>
    <row r="95" spans="1:16" ht="13.5">
      <c r="A95" s="234">
        <v>17</v>
      </c>
      <c r="B95" s="24" t="s">
        <v>107</v>
      </c>
      <c r="C95" s="12">
        <v>4</v>
      </c>
      <c r="D95" s="37">
        <v>31</v>
      </c>
      <c r="E95" s="37">
        <v>1</v>
      </c>
      <c r="F95" s="37">
        <v>22</v>
      </c>
      <c r="G95" s="37">
        <v>5</v>
      </c>
      <c r="H95" s="171">
        <v>115</v>
      </c>
      <c r="I95" s="171"/>
      <c r="J95" s="171"/>
      <c r="K95" s="37">
        <v>39</v>
      </c>
      <c r="L95" s="32">
        <v>1410</v>
      </c>
      <c r="M95" s="62">
        <v>29</v>
      </c>
      <c r="N95" s="62">
        <v>1080</v>
      </c>
      <c r="O95" s="37">
        <v>27</v>
      </c>
      <c r="P95" s="13">
        <v>310</v>
      </c>
    </row>
    <row r="96" spans="1:16" ht="13.5">
      <c r="A96" s="235"/>
      <c r="B96" s="25" t="s">
        <v>109</v>
      </c>
      <c r="C96" s="17">
        <v>0</v>
      </c>
      <c r="D96" s="18">
        <v>4</v>
      </c>
      <c r="E96" s="18">
        <v>1</v>
      </c>
      <c r="F96" s="18">
        <v>26</v>
      </c>
      <c r="G96" s="18">
        <v>1</v>
      </c>
      <c r="H96" s="169">
        <v>14</v>
      </c>
      <c r="I96" s="169"/>
      <c r="J96" s="169"/>
      <c r="K96" s="18">
        <v>2</v>
      </c>
      <c r="L96" s="18">
        <v>50</v>
      </c>
      <c r="M96" s="18">
        <v>0</v>
      </c>
      <c r="N96" s="18">
        <v>0</v>
      </c>
      <c r="O96" s="18">
        <v>1</v>
      </c>
      <c r="P96" s="19">
        <v>10</v>
      </c>
    </row>
    <row r="97" spans="1:16" ht="13.5">
      <c r="A97" s="156">
        <v>18</v>
      </c>
      <c r="B97" s="122" t="s">
        <v>107</v>
      </c>
      <c r="C97" s="129">
        <v>4</v>
      </c>
      <c r="D97" s="130">
        <v>33</v>
      </c>
      <c r="E97" s="130">
        <v>2</v>
      </c>
      <c r="F97" s="130">
        <v>78</v>
      </c>
      <c r="G97" s="130">
        <v>5</v>
      </c>
      <c r="H97" s="168">
        <v>146</v>
      </c>
      <c r="I97" s="168"/>
      <c r="J97" s="168"/>
      <c r="K97" s="130">
        <v>41</v>
      </c>
      <c r="L97" s="125">
        <v>1500</v>
      </c>
      <c r="M97" s="131">
        <v>29</v>
      </c>
      <c r="N97" s="131">
        <v>1030</v>
      </c>
      <c r="O97" s="130">
        <v>27</v>
      </c>
      <c r="P97" s="132">
        <v>235</v>
      </c>
    </row>
    <row r="98" spans="1:16" ht="13.5">
      <c r="A98" s="156">
        <v>19</v>
      </c>
      <c r="B98" s="122" t="s">
        <v>107</v>
      </c>
      <c r="C98" s="162" t="s">
        <v>179</v>
      </c>
      <c r="D98" s="157" t="s">
        <v>177</v>
      </c>
      <c r="E98" s="135" t="s">
        <v>179</v>
      </c>
      <c r="F98" s="157" t="s">
        <v>177</v>
      </c>
      <c r="G98" s="135" t="s">
        <v>179</v>
      </c>
      <c r="H98" s="166" t="s">
        <v>177</v>
      </c>
      <c r="I98" s="166"/>
      <c r="J98" s="166"/>
      <c r="K98" s="135" t="s">
        <v>179</v>
      </c>
      <c r="L98" s="157" t="s">
        <v>177</v>
      </c>
      <c r="M98" s="135" t="s">
        <v>179</v>
      </c>
      <c r="N98" s="157" t="s">
        <v>177</v>
      </c>
      <c r="O98" s="130">
        <v>24</v>
      </c>
      <c r="P98" s="132">
        <v>236</v>
      </c>
    </row>
    <row r="99" spans="1:16" ht="13.5">
      <c r="A99" s="121">
        <v>20</v>
      </c>
      <c r="B99" s="122" t="s">
        <v>107</v>
      </c>
      <c r="C99" s="162" t="s">
        <v>179</v>
      </c>
      <c r="D99" s="157" t="s">
        <v>180</v>
      </c>
      <c r="E99" s="135" t="s">
        <v>179</v>
      </c>
      <c r="F99" s="157" t="s">
        <v>180</v>
      </c>
      <c r="G99" s="135" t="s">
        <v>179</v>
      </c>
      <c r="H99" s="166" t="s">
        <v>180</v>
      </c>
      <c r="I99" s="166"/>
      <c r="J99" s="166"/>
      <c r="K99" s="135" t="s">
        <v>179</v>
      </c>
      <c r="L99" s="157" t="s">
        <v>180</v>
      </c>
      <c r="M99" s="135" t="s">
        <v>179</v>
      </c>
      <c r="N99" s="157" t="s">
        <v>180</v>
      </c>
      <c r="O99" s="130">
        <v>22</v>
      </c>
      <c r="P99" s="132">
        <v>152</v>
      </c>
    </row>
    <row r="101" spans="1:16" ht="13.5">
      <c r="A101" s="16"/>
      <c r="B101" s="16"/>
      <c r="C101" s="7"/>
      <c r="D101" s="7"/>
      <c r="E101" s="7"/>
      <c r="F101" s="7"/>
      <c r="G101" s="7"/>
      <c r="H101" s="15"/>
      <c r="I101" s="15"/>
      <c r="J101" s="15"/>
      <c r="K101" s="7"/>
      <c r="L101" s="7"/>
      <c r="M101" s="7"/>
      <c r="N101" s="7"/>
      <c r="O101" s="7"/>
      <c r="P101" s="7"/>
    </row>
    <row r="102" spans="1:16" ht="13.5">
      <c r="A102" s="210" t="s">
        <v>42</v>
      </c>
      <c r="B102" s="194"/>
      <c r="C102" s="208" t="s">
        <v>100</v>
      </c>
      <c r="D102" s="208"/>
      <c r="E102" s="208" t="s">
        <v>101</v>
      </c>
      <c r="F102" s="208"/>
      <c r="G102" s="172" t="s">
        <v>102</v>
      </c>
      <c r="H102" s="188"/>
      <c r="I102" s="188"/>
      <c r="J102" s="189"/>
      <c r="K102" s="208" t="s">
        <v>103</v>
      </c>
      <c r="L102" s="208"/>
      <c r="M102" s="208" t="s">
        <v>104</v>
      </c>
      <c r="N102" s="208"/>
      <c r="O102" s="172" t="s">
        <v>105</v>
      </c>
      <c r="P102" s="173"/>
    </row>
    <row r="103" spans="1:16" ht="13.5">
      <c r="A103" s="195"/>
      <c r="B103" s="197"/>
      <c r="C103" s="182" t="s">
        <v>81</v>
      </c>
      <c r="D103" s="183" t="s">
        <v>82</v>
      </c>
      <c r="E103" s="182" t="s">
        <v>81</v>
      </c>
      <c r="F103" s="183" t="s">
        <v>82</v>
      </c>
      <c r="G103" s="182" t="s">
        <v>81</v>
      </c>
      <c r="H103" s="220" t="s">
        <v>84</v>
      </c>
      <c r="I103" s="262"/>
      <c r="J103" s="263"/>
      <c r="K103" s="182" t="s">
        <v>81</v>
      </c>
      <c r="L103" s="183" t="s">
        <v>82</v>
      </c>
      <c r="M103" s="182" t="s">
        <v>81</v>
      </c>
      <c r="N103" s="183" t="s">
        <v>82</v>
      </c>
      <c r="O103" s="182" t="s">
        <v>81</v>
      </c>
      <c r="P103" s="183" t="s">
        <v>82</v>
      </c>
    </row>
    <row r="104" spans="1:16" ht="13.5">
      <c r="A104" s="198"/>
      <c r="B104" s="200"/>
      <c r="C104" s="182"/>
      <c r="D104" s="184"/>
      <c r="E104" s="182"/>
      <c r="F104" s="184"/>
      <c r="G104" s="182"/>
      <c r="H104" s="264"/>
      <c r="I104" s="265"/>
      <c r="J104" s="266"/>
      <c r="K104" s="182"/>
      <c r="L104" s="184"/>
      <c r="M104" s="182"/>
      <c r="N104" s="184"/>
      <c r="O104" s="182"/>
      <c r="P104" s="184"/>
    </row>
    <row r="105" spans="1:16" ht="13.5">
      <c r="A105" s="232" t="s">
        <v>181</v>
      </c>
      <c r="B105" s="23" t="s">
        <v>107</v>
      </c>
      <c r="C105" s="12">
        <v>11</v>
      </c>
      <c r="D105" s="7">
        <v>416</v>
      </c>
      <c r="E105" s="7">
        <v>8</v>
      </c>
      <c r="F105" s="7">
        <v>70</v>
      </c>
      <c r="G105" s="7">
        <v>3</v>
      </c>
      <c r="H105" s="170">
        <v>55</v>
      </c>
      <c r="I105" s="170"/>
      <c r="J105" s="170"/>
      <c r="K105" s="7">
        <v>15</v>
      </c>
      <c r="L105" s="7">
        <v>351</v>
      </c>
      <c r="M105" s="7">
        <v>12</v>
      </c>
      <c r="N105" s="7">
        <v>39</v>
      </c>
      <c r="O105" s="7">
        <v>6</v>
      </c>
      <c r="P105" s="13">
        <v>36</v>
      </c>
    </row>
    <row r="106" spans="1:16" ht="13.5">
      <c r="A106" s="233"/>
      <c r="B106" s="25" t="s">
        <v>109</v>
      </c>
      <c r="C106" s="17">
        <v>2</v>
      </c>
      <c r="D106" s="18">
        <v>51</v>
      </c>
      <c r="E106" s="18">
        <v>1</v>
      </c>
      <c r="F106" s="18">
        <v>5</v>
      </c>
      <c r="G106" s="18">
        <v>16</v>
      </c>
      <c r="H106" s="169">
        <v>10</v>
      </c>
      <c r="I106" s="169"/>
      <c r="J106" s="169"/>
      <c r="K106" s="18">
        <v>0</v>
      </c>
      <c r="L106" s="18">
        <v>4</v>
      </c>
      <c r="M106" s="18">
        <v>7</v>
      </c>
      <c r="N106" s="18">
        <v>8</v>
      </c>
      <c r="O106" s="18">
        <v>3</v>
      </c>
      <c r="P106" s="19">
        <v>15</v>
      </c>
    </row>
    <row r="107" spans="1:16" ht="13.5">
      <c r="A107" s="234">
        <v>16</v>
      </c>
      <c r="B107" s="24" t="s">
        <v>107</v>
      </c>
      <c r="C107" s="12">
        <v>10</v>
      </c>
      <c r="D107" s="37">
        <v>358</v>
      </c>
      <c r="E107" s="37">
        <v>8</v>
      </c>
      <c r="F107" s="37">
        <v>57</v>
      </c>
      <c r="G107" s="37">
        <v>3</v>
      </c>
      <c r="H107" s="170">
        <v>51</v>
      </c>
      <c r="I107" s="170"/>
      <c r="J107" s="170"/>
      <c r="K107" s="37">
        <v>14</v>
      </c>
      <c r="L107" s="37">
        <v>345</v>
      </c>
      <c r="M107" s="37">
        <v>12</v>
      </c>
      <c r="N107" s="37">
        <v>34</v>
      </c>
      <c r="O107" s="37">
        <v>6</v>
      </c>
      <c r="P107" s="13">
        <v>34</v>
      </c>
    </row>
    <row r="108" spans="1:16" ht="13.5">
      <c r="A108" s="235"/>
      <c r="B108" s="25" t="s">
        <v>109</v>
      </c>
      <c r="C108" s="17">
        <v>1</v>
      </c>
      <c r="D108" s="18">
        <v>13</v>
      </c>
      <c r="E108" s="18">
        <v>1</v>
      </c>
      <c r="F108" s="18">
        <v>4</v>
      </c>
      <c r="G108" s="18">
        <v>13</v>
      </c>
      <c r="H108" s="169">
        <v>213</v>
      </c>
      <c r="I108" s="169"/>
      <c r="J108" s="169"/>
      <c r="K108" s="18">
        <v>0</v>
      </c>
      <c r="L108" s="18">
        <v>0</v>
      </c>
      <c r="M108" s="18">
        <v>7</v>
      </c>
      <c r="N108" s="18">
        <v>8</v>
      </c>
      <c r="O108" s="18">
        <v>3</v>
      </c>
      <c r="P108" s="19">
        <v>15</v>
      </c>
    </row>
    <row r="109" spans="1:16" ht="13.5">
      <c r="A109" s="234">
        <v>17</v>
      </c>
      <c r="B109" s="24" t="s">
        <v>107</v>
      </c>
      <c r="C109" s="12">
        <v>9</v>
      </c>
      <c r="D109" s="37">
        <v>351</v>
      </c>
      <c r="E109" s="37">
        <v>7</v>
      </c>
      <c r="F109" s="37">
        <v>66</v>
      </c>
      <c r="G109" s="37">
        <v>3</v>
      </c>
      <c r="H109" s="171">
        <v>47</v>
      </c>
      <c r="I109" s="171"/>
      <c r="J109" s="171"/>
      <c r="K109" s="37">
        <v>14</v>
      </c>
      <c r="L109" s="37">
        <v>350</v>
      </c>
      <c r="M109" s="37">
        <v>12</v>
      </c>
      <c r="N109" s="37">
        <v>34</v>
      </c>
      <c r="O109" s="133" t="s">
        <v>178</v>
      </c>
      <c r="P109" s="134" t="s">
        <v>178</v>
      </c>
    </row>
    <row r="110" spans="1:16" ht="13.5">
      <c r="A110" s="235"/>
      <c r="B110" s="25" t="s">
        <v>109</v>
      </c>
      <c r="C110" s="17">
        <v>1</v>
      </c>
      <c r="D110" s="18">
        <v>38</v>
      </c>
      <c r="E110" s="18">
        <v>1</v>
      </c>
      <c r="F110" s="18">
        <v>5</v>
      </c>
      <c r="G110" s="18">
        <v>11</v>
      </c>
      <c r="H110" s="169">
        <v>191</v>
      </c>
      <c r="I110" s="169"/>
      <c r="J110" s="169"/>
      <c r="K110" s="18">
        <v>0</v>
      </c>
      <c r="L110" s="18">
        <v>4</v>
      </c>
      <c r="M110" s="18">
        <v>7</v>
      </c>
      <c r="N110" s="18">
        <v>8</v>
      </c>
      <c r="O110" s="137" t="s">
        <v>178</v>
      </c>
      <c r="P110" s="138" t="s">
        <v>178</v>
      </c>
    </row>
    <row r="111" spans="1:16" ht="13.5">
      <c r="A111" s="156">
        <v>18</v>
      </c>
      <c r="B111" s="122" t="s">
        <v>107</v>
      </c>
      <c r="C111" s="129">
        <v>10</v>
      </c>
      <c r="D111" s="130">
        <v>381</v>
      </c>
      <c r="E111" s="130">
        <v>8</v>
      </c>
      <c r="F111" s="130">
        <v>56</v>
      </c>
      <c r="G111" s="130">
        <v>14</v>
      </c>
      <c r="H111" s="167">
        <v>225</v>
      </c>
      <c r="I111" s="168"/>
      <c r="J111" s="168"/>
      <c r="K111" s="130">
        <v>14</v>
      </c>
      <c r="L111" s="130">
        <v>330</v>
      </c>
      <c r="M111" s="130">
        <v>19</v>
      </c>
      <c r="N111" s="130">
        <v>43</v>
      </c>
      <c r="O111" s="135" t="s">
        <v>179</v>
      </c>
      <c r="P111" s="136" t="s">
        <v>180</v>
      </c>
    </row>
    <row r="112" spans="1:16" ht="13.5">
      <c r="A112" s="156">
        <v>19</v>
      </c>
      <c r="B112" s="122" t="s">
        <v>107</v>
      </c>
      <c r="C112" s="162" t="s">
        <v>179</v>
      </c>
      <c r="D112" s="157" t="s">
        <v>177</v>
      </c>
      <c r="E112" s="135" t="s">
        <v>179</v>
      </c>
      <c r="F112" s="157" t="s">
        <v>177</v>
      </c>
      <c r="G112" s="135" t="s">
        <v>179</v>
      </c>
      <c r="H112" s="166" t="s">
        <v>177</v>
      </c>
      <c r="I112" s="166"/>
      <c r="J112" s="166"/>
      <c r="K112" s="135" t="s">
        <v>179</v>
      </c>
      <c r="L112" s="157" t="s">
        <v>177</v>
      </c>
      <c r="M112" s="135" t="s">
        <v>179</v>
      </c>
      <c r="N112" s="157" t="s">
        <v>177</v>
      </c>
      <c r="O112" s="135" t="s">
        <v>179</v>
      </c>
      <c r="P112" s="136" t="s">
        <v>177</v>
      </c>
    </row>
    <row r="113" spans="1:16" ht="13.5">
      <c r="A113" s="121">
        <v>20</v>
      </c>
      <c r="B113" s="122" t="s">
        <v>107</v>
      </c>
      <c r="C113" s="162" t="s">
        <v>179</v>
      </c>
      <c r="D113" s="157" t="s">
        <v>180</v>
      </c>
      <c r="E113" s="135" t="s">
        <v>179</v>
      </c>
      <c r="F113" s="157" t="s">
        <v>180</v>
      </c>
      <c r="G113" s="135" t="s">
        <v>179</v>
      </c>
      <c r="H113" s="166" t="s">
        <v>180</v>
      </c>
      <c r="I113" s="166"/>
      <c r="J113" s="166"/>
      <c r="K113" s="135" t="s">
        <v>179</v>
      </c>
      <c r="L113" s="157" t="s">
        <v>180</v>
      </c>
      <c r="M113" s="135" t="s">
        <v>179</v>
      </c>
      <c r="N113" s="157" t="s">
        <v>180</v>
      </c>
      <c r="O113" s="135" t="s">
        <v>179</v>
      </c>
      <c r="P113" s="136" t="s">
        <v>180</v>
      </c>
    </row>
    <row r="114" spans="1:16" ht="13.5">
      <c r="A114" s="239"/>
      <c r="B114" s="239"/>
      <c r="C114" s="3"/>
      <c r="D114" s="3"/>
      <c r="E114" s="3"/>
      <c r="G114" s="31"/>
      <c r="H114" s="31"/>
      <c r="I114" s="31"/>
      <c r="J114" s="31"/>
      <c r="K114" s="31"/>
      <c r="L114" s="31"/>
      <c r="M114" s="31"/>
      <c r="N114" s="31"/>
      <c r="O114" s="31"/>
      <c r="P114" s="30" t="s">
        <v>90</v>
      </c>
    </row>
    <row r="115" spans="1:16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5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</sheetData>
  <sheetProtection/>
  <mergeCells count="239">
    <mergeCell ref="G25:G26"/>
    <mergeCell ref="H107:J107"/>
    <mergeCell ref="H95:J95"/>
    <mergeCell ref="A34:G34"/>
    <mergeCell ref="H75:J76"/>
    <mergeCell ref="H79:J79"/>
    <mergeCell ref="F89:F90"/>
    <mergeCell ref="H47:J47"/>
    <mergeCell ref="H48:J48"/>
    <mergeCell ref="H49:J49"/>
    <mergeCell ref="H37:J37"/>
    <mergeCell ref="H38:J38"/>
    <mergeCell ref="F75:F76"/>
    <mergeCell ref="E44:E45"/>
    <mergeCell ref="D43:O43"/>
    <mergeCell ref="O44:O45"/>
    <mergeCell ref="F44:F45"/>
    <mergeCell ref="E75:E76"/>
    <mergeCell ref="E74:F74"/>
    <mergeCell ref="G44:G45"/>
    <mergeCell ref="K35:N35"/>
    <mergeCell ref="O35:O36"/>
    <mergeCell ref="A35:B36"/>
    <mergeCell ref="O31:P31"/>
    <mergeCell ref="C35:C36"/>
    <mergeCell ref="D35:J35"/>
    <mergeCell ref="H31:J31"/>
    <mergeCell ref="H36:J36"/>
    <mergeCell ref="H32:J32"/>
    <mergeCell ref="O32:P32"/>
    <mergeCell ref="N103:N104"/>
    <mergeCell ref="L103:L104"/>
    <mergeCell ref="O103:O104"/>
    <mergeCell ref="K102:L102"/>
    <mergeCell ref="L89:L90"/>
    <mergeCell ref="H82:J82"/>
    <mergeCell ref="G88:J88"/>
    <mergeCell ref="G103:G104"/>
    <mergeCell ref="H103:J104"/>
    <mergeCell ref="H89:J90"/>
    <mergeCell ref="J3:M3"/>
    <mergeCell ref="L4:L5"/>
    <mergeCell ref="J11:K11"/>
    <mergeCell ref="M4:M5"/>
    <mergeCell ref="J4:K5"/>
    <mergeCell ref="N2:P2"/>
    <mergeCell ref="N3:P3"/>
    <mergeCell ref="P4:P5"/>
    <mergeCell ref="N4:N5"/>
    <mergeCell ref="O4:O5"/>
    <mergeCell ref="H7:I7"/>
    <mergeCell ref="H9:I9"/>
    <mergeCell ref="J12:K12"/>
    <mergeCell ref="J18:K18"/>
    <mergeCell ref="H11:I11"/>
    <mergeCell ref="H12:I12"/>
    <mergeCell ref="H18:I18"/>
    <mergeCell ref="O27:P27"/>
    <mergeCell ref="K34:O34"/>
    <mergeCell ref="H6:I6"/>
    <mergeCell ref="J6:K6"/>
    <mergeCell ref="J7:K7"/>
    <mergeCell ref="H10:I10"/>
    <mergeCell ref="J8:K8"/>
    <mergeCell ref="H8:I8"/>
    <mergeCell ref="J10:K10"/>
    <mergeCell ref="J9:K9"/>
    <mergeCell ref="C3:I3"/>
    <mergeCell ref="H4:I5"/>
    <mergeCell ref="C4:C5"/>
    <mergeCell ref="E4:G4"/>
    <mergeCell ref="D4:D5"/>
    <mergeCell ref="N42:O42"/>
    <mergeCell ref="C25:C26"/>
    <mergeCell ref="D25:F25"/>
    <mergeCell ref="O28:P28"/>
    <mergeCell ref="O25:P26"/>
    <mergeCell ref="A3:B5"/>
    <mergeCell ref="A7:A8"/>
    <mergeCell ref="A9:A10"/>
    <mergeCell ref="A11:A12"/>
    <mergeCell ref="A31:A32"/>
    <mergeCell ref="A37:A38"/>
    <mergeCell ref="A25:B26"/>
    <mergeCell ref="A27:A28"/>
    <mergeCell ref="A29:A30"/>
    <mergeCell ref="C43:C45"/>
    <mergeCell ref="D44:D45"/>
    <mergeCell ref="C75:C76"/>
    <mergeCell ref="D75:D76"/>
    <mergeCell ref="C58:C61"/>
    <mergeCell ref="A62:A63"/>
    <mergeCell ref="A43:B45"/>
    <mergeCell ref="A50:A51"/>
    <mergeCell ref="A48:A49"/>
    <mergeCell ref="A58:B61"/>
    <mergeCell ref="A114:B114"/>
    <mergeCell ref="A102:B104"/>
    <mergeCell ref="E88:F88"/>
    <mergeCell ref="F103:F104"/>
    <mergeCell ref="A93:A94"/>
    <mergeCell ref="C102:D102"/>
    <mergeCell ref="A91:A92"/>
    <mergeCell ref="A95:A96"/>
    <mergeCell ref="A88:B90"/>
    <mergeCell ref="C103:C104"/>
    <mergeCell ref="P89:P90"/>
    <mergeCell ref="O75:O76"/>
    <mergeCell ref="N75:N76"/>
    <mergeCell ref="O88:P88"/>
    <mergeCell ref="L75:L76"/>
    <mergeCell ref="K75:K76"/>
    <mergeCell ref="M75:M76"/>
    <mergeCell ref="K89:K90"/>
    <mergeCell ref="K88:L88"/>
    <mergeCell ref="M88:N88"/>
    <mergeCell ref="C74:D74"/>
    <mergeCell ref="O89:O90"/>
    <mergeCell ref="G75:G76"/>
    <mergeCell ref="H85:J85"/>
    <mergeCell ref="H77:J77"/>
    <mergeCell ref="H78:J78"/>
    <mergeCell ref="H81:J81"/>
    <mergeCell ref="H63:J63"/>
    <mergeCell ref="F59:F61"/>
    <mergeCell ref="G59:G61"/>
    <mergeCell ref="H52:J52"/>
    <mergeCell ref="H62:J62"/>
    <mergeCell ref="L71:O71"/>
    <mergeCell ref="L58:L61"/>
    <mergeCell ref="H67:J67"/>
    <mergeCell ref="H70:J70"/>
    <mergeCell ref="H65:J65"/>
    <mergeCell ref="A46:A47"/>
    <mergeCell ref="A109:A110"/>
    <mergeCell ref="A81:A82"/>
    <mergeCell ref="A77:A78"/>
    <mergeCell ref="A64:A65"/>
    <mergeCell ref="A74:B76"/>
    <mergeCell ref="A79:A80"/>
    <mergeCell ref="A107:A108"/>
    <mergeCell ref="A105:A106"/>
    <mergeCell ref="A66:A67"/>
    <mergeCell ref="D89:D90"/>
    <mergeCell ref="E89:E90"/>
    <mergeCell ref="C88:D88"/>
    <mergeCell ref="C89:C90"/>
    <mergeCell ref="D103:D104"/>
    <mergeCell ref="H80:J80"/>
    <mergeCell ref="E102:F102"/>
    <mergeCell ref="E103:E104"/>
    <mergeCell ref="H91:J91"/>
    <mergeCell ref="G74:J74"/>
    <mergeCell ref="G89:G90"/>
    <mergeCell ref="G102:J102"/>
    <mergeCell ref="H93:J93"/>
    <mergeCell ref="H68:J68"/>
    <mergeCell ref="H83:J83"/>
    <mergeCell ref="H97:J97"/>
    <mergeCell ref="H92:J92"/>
    <mergeCell ref="H27:J27"/>
    <mergeCell ref="H28:J28"/>
    <mergeCell ref="H30:J30"/>
    <mergeCell ref="O30:P30"/>
    <mergeCell ref="L16:L17"/>
    <mergeCell ref="A19:A20"/>
    <mergeCell ref="H19:I19"/>
    <mergeCell ref="J19:K19"/>
    <mergeCell ref="H20:I20"/>
    <mergeCell ref="J20:K20"/>
    <mergeCell ref="N16:N17"/>
    <mergeCell ref="O16:O17"/>
    <mergeCell ref="N14:P14"/>
    <mergeCell ref="A15:B17"/>
    <mergeCell ref="C15:I15"/>
    <mergeCell ref="J15:M15"/>
    <mergeCell ref="N15:P15"/>
    <mergeCell ref="C16:C17"/>
    <mergeCell ref="D16:G16"/>
    <mergeCell ref="H16:I17"/>
    <mergeCell ref="N44:N45"/>
    <mergeCell ref="K44:K45"/>
    <mergeCell ref="H26:J26"/>
    <mergeCell ref="H29:J29"/>
    <mergeCell ref="P16:P17"/>
    <mergeCell ref="J16:K17"/>
    <mergeCell ref="M16:M17"/>
    <mergeCell ref="O29:P29"/>
    <mergeCell ref="K24:P24"/>
    <mergeCell ref="H25:N25"/>
    <mergeCell ref="D59:D61"/>
    <mergeCell ref="L55:O55"/>
    <mergeCell ref="H54:J54"/>
    <mergeCell ref="H44:J45"/>
    <mergeCell ref="K39:O39"/>
    <mergeCell ref="H51:J51"/>
    <mergeCell ref="H50:J50"/>
    <mergeCell ref="H46:J46"/>
    <mergeCell ref="L44:L45"/>
    <mergeCell ref="M44:M45"/>
    <mergeCell ref="P75:P76"/>
    <mergeCell ref="M89:M90"/>
    <mergeCell ref="N89:N90"/>
    <mergeCell ref="L21:P21"/>
    <mergeCell ref="H66:J66"/>
    <mergeCell ref="D58:K58"/>
    <mergeCell ref="E59:E61"/>
    <mergeCell ref="H64:J64"/>
    <mergeCell ref="H59:J61"/>
    <mergeCell ref="K59:K61"/>
    <mergeCell ref="O74:P74"/>
    <mergeCell ref="N57:O57"/>
    <mergeCell ref="M59:M61"/>
    <mergeCell ref="N59:N61"/>
    <mergeCell ref="O59:O61"/>
    <mergeCell ref="M58:O58"/>
    <mergeCell ref="L72:N72"/>
    <mergeCell ref="K74:L74"/>
    <mergeCell ref="M74:N74"/>
    <mergeCell ref="H99:J99"/>
    <mergeCell ref="H110:J110"/>
    <mergeCell ref="H109:J109"/>
    <mergeCell ref="H106:J106"/>
    <mergeCell ref="H108:J108"/>
    <mergeCell ref="O102:P102"/>
    <mergeCell ref="K103:K104"/>
    <mergeCell ref="P103:P104"/>
    <mergeCell ref="M103:M104"/>
    <mergeCell ref="M102:N102"/>
    <mergeCell ref="H53:J53"/>
    <mergeCell ref="H84:J84"/>
    <mergeCell ref="H69:J69"/>
    <mergeCell ref="H98:J98"/>
    <mergeCell ref="H112:J112"/>
    <mergeCell ref="H113:J113"/>
    <mergeCell ref="H111:J111"/>
    <mergeCell ref="H94:J94"/>
    <mergeCell ref="H96:J96"/>
    <mergeCell ref="H105:J105"/>
  </mergeCells>
  <printOptions/>
  <pageMargins left="0.44" right="0.19" top="0.74" bottom="0.64" header="0.53" footer="0.44"/>
  <pageSetup firstPageNumber="35" useFirstPageNumber="1" horizontalDpi="600" verticalDpi="600" orientation="portrait" paperSize="9" scale="90" r:id="rId2"/>
  <headerFooter alignWithMargins="0">
    <oddFooter>&amp;C&amp;"ＭＳ 明朝,標準"&amp;12&amp;P</oddFooter>
  </headerFooter>
  <rowBreaks count="1" manualBreakCount="1">
    <brk id="55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51"/>
  <sheetViews>
    <sheetView tabSelected="1" zoomScalePageLayoutView="0" workbookViewId="0" topLeftCell="B17">
      <selection activeCell="O47" sqref="O47"/>
    </sheetView>
  </sheetViews>
  <sheetFormatPr defaultColWidth="9.00390625" defaultRowHeight="13.5"/>
  <cols>
    <col min="1" max="1" width="1.25" style="63" customWidth="1"/>
    <col min="2" max="2" width="10.25390625" style="63" customWidth="1"/>
    <col min="3" max="3" width="6.625" style="63" customWidth="1"/>
    <col min="4" max="8" width="7.625" style="63" customWidth="1"/>
    <col min="9" max="9" width="8.125" style="63" customWidth="1"/>
    <col min="10" max="10" width="8.50390625" style="63" customWidth="1"/>
    <col min="11" max="11" width="8.00390625" style="63" customWidth="1"/>
    <col min="12" max="17" width="7.625" style="63" customWidth="1"/>
    <col min="18" max="16384" width="9.00390625" style="63" customWidth="1"/>
  </cols>
  <sheetData>
    <row r="1" ht="20.25" customHeight="1">
      <c r="B1" s="56" t="s">
        <v>0</v>
      </c>
    </row>
    <row r="2" spans="3:17" ht="14.25" customHeight="1">
      <c r="C2" s="47"/>
      <c r="D2" s="49"/>
      <c r="E2" s="64"/>
      <c r="F2" s="64"/>
      <c r="G2" s="64"/>
      <c r="H2" s="64"/>
      <c r="I2" s="64"/>
      <c r="J2" s="64"/>
      <c r="K2" s="64"/>
      <c r="M2" s="64"/>
      <c r="O2" s="294" t="s">
        <v>1</v>
      </c>
      <c r="P2" s="337"/>
      <c r="Q2" s="337"/>
    </row>
    <row r="3" spans="2:17" ht="16.5" customHeight="1">
      <c r="B3" s="302" t="s">
        <v>2</v>
      </c>
      <c r="C3" s="303"/>
      <c r="D3" s="65" t="s">
        <v>3</v>
      </c>
      <c r="E3" s="66"/>
      <c r="F3" s="314" t="s">
        <v>152</v>
      </c>
      <c r="G3" s="335"/>
      <c r="H3" s="314" t="s">
        <v>153</v>
      </c>
      <c r="I3" s="336"/>
      <c r="J3" s="314" t="s">
        <v>154</v>
      </c>
      <c r="K3" s="336"/>
      <c r="L3" s="314" t="s">
        <v>4</v>
      </c>
      <c r="M3" s="336"/>
      <c r="N3" s="338" t="s">
        <v>155</v>
      </c>
      <c r="O3" s="339"/>
      <c r="P3" s="314" t="s">
        <v>5</v>
      </c>
      <c r="Q3" s="336"/>
    </row>
    <row r="4" spans="2:17" ht="14.25" customHeight="1">
      <c r="B4" s="304"/>
      <c r="C4" s="305"/>
      <c r="D4" s="67" t="s">
        <v>27</v>
      </c>
      <c r="E4" s="67" t="s">
        <v>6</v>
      </c>
      <c r="F4" s="67" t="s">
        <v>27</v>
      </c>
      <c r="G4" s="67" t="s">
        <v>6</v>
      </c>
      <c r="H4" s="67" t="s">
        <v>27</v>
      </c>
      <c r="I4" s="67" t="s">
        <v>6</v>
      </c>
      <c r="J4" s="67" t="s">
        <v>27</v>
      </c>
      <c r="K4" s="67" t="s">
        <v>6</v>
      </c>
      <c r="L4" s="67" t="s">
        <v>27</v>
      </c>
      <c r="M4" s="68" t="s">
        <v>6</v>
      </c>
      <c r="N4" s="67" t="s">
        <v>27</v>
      </c>
      <c r="O4" s="67" t="s">
        <v>6</v>
      </c>
      <c r="P4" s="67" t="s">
        <v>27</v>
      </c>
      <c r="Q4" s="67" t="s">
        <v>6</v>
      </c>
    </row>
    <row r="5" spans="2:17" ht="9.75" customHeight="1">
      <c r="B5" s="69"/>
      <c r="C5" s="70"/>
      <c r="D5" s="71" t="s">
        <v>28</v>
      </c>
      <c r="E5" s="71" t="s">
        <v>28</v>
      </c>
      <c r="F5" s="71" t="s">
        <v>28</v>
      </c>
      <c r="G5" s="71" t="s">
        <v>28</v>
      </c>
      <c r="H5" s="71" t="s">
        <v>28</v>
      </c>
      <c r="I5" s="71" t="s">
        <v>28</v>
      </c>
      <c r="J5" s="71" t="s">
        <v>28</v>
      </c>
      <c r="K5" s="71" t="s">
        <v>28</v>
      </c>
      <c r="L5" s="71" t="s">
        <v>28</v>
      </c>
      <c r="M5" s="71" t="s">
        <v>28</v>
      </c>
      <c r="N5" s="71" t="s">
        <v>28</v>
      </c>
      <c r="O5" s="71" t="s">
        <v>28</v>
      </c>
      <c r="P5" s="71" t="s">
        <v>28</v>
      </c>
      <c r="Q5" s="72" t="s">
        <v>28</v>
      </c>
    </row>
    <row r="6" spans="2:17" ht="21" customHeight="1">
      <c r="B6" s="329" t="s">
        <v>7</v>
      </c>
      <c r="C6" s="73" t="s">
        <v>110</v>
      </c>
      <c r="D6" s="74">
        <v>1922</v>
      </c>
      <c r="E6" s="63">
        <v>18</v>
      </c>
      <c r="F6" s="74">
        <v>1759</v>
      </c>
      <c r="G6" s="74">
        <v>50</v>
      </c>
      <c r="H6" s="74">
        <v>825</v>
      </c>
      <c r="I6" s="74">
        <v>16</v>
      </c>
      <c r="J6" s="74">
        <v>1312</v>
      </c>
      <c r="K6" s="74">
        <v>70</v>
      </c>
      <c r="L6" s="74">
        <v>429</v>
      </c>
      <c r="M6" s="63">
        <v>9</v>
      </c>
      <c r="N6" s="74">
        <v>1244</v>
      </c>
      <c r="O6" s="63">
        <v>51</v>
      </c>
      <c r="P6" s="75">
        <v>1401</v>
      </c>
      <c r="Q6" s="76">
        <v>26</v>
      </c>
    </row>
    <row r="7" spans="2:17" ht="21" customHeight="1">
      <c r="B7" s="329"/>
      <c r="C7" s="77" t="s">
        <v>111</v>
      </c>
      <c r="D7" s="78">
        <v>281</v>
      </c>
      <c r="E7" s="79" t="s">
        <v>156</v>
      </c>
      <c r="F7" s="78">
        <v>74</v>
      </c>
      <c r="G7" s="78">
        <v>2</v>
      </c>
      <c r="H7" s="78">
        <v>66</v>
      </c>
      <c r="I7" s="80" t="s">
        <v>156</v>
      </c>
      <c r="J7" s="78">
        <v>38</v>
      </c>
      <c r="K7" s="80" t="s">
        <v>156</v>
      </c>
      <c r="L7" s="78">
        <v>27</v>
      </c>
      <c r="M7" s="81">
        <v>1</v>
      </c>
      <c r="N7" s="78">
        <v>37</v>
      </c>
      <c r="O7" s="79" t="s">
        <v>156</v>
      </c>
      <c r="P7" s="78">
        <v>39</v>
      </c>
      <c r="Q7" s="82">
        <v>1</v>
      </c>
    </row>
    <row r="8" spans="2:17" ht="21.75" customHeight="1">
      <c r="B8" s="330">
        <v>7</v>
      </c>
      <c r="C8" s="73" t="s">
        <v>110</v>
      </c>
      <c r="D8" s="75">
        <v>1466</v>
      </c>
      <c r="E8" s="83">
        <v>21</v>
      </c>
      <c r="F8" s="75">
        <v>1880</v>
      </c>
      <c r="G8" s="75">
        <v>58</v>
      </c>
      <c r="H8" s="75">
        <v>1019</v>
      </c>
      <c r="I8" s="75">
        <v>14</v>
      </c>
      <c r="J8" s="75">
        <v>1327</v>
      </c>
      <c r="K8" s="75">
        <v>94</v>
      </c>
      <c r="L8" s="75">
        <v>299</v>
      </c>
      <c r="M8" s="83">
        <v>1</v>
      </c>
      <c r="N8" s="75">
        <v>1253</v>
      </c>
      <c r="O8" s="83">
        <v>47</v>
      </c>
      <c r="P8" s="75">
        <v>1146</v>
      </c>
      <c r="Q8" s="76">
        <v>10</v>
      </c>
    </row>
    <row r="9" spans="2:17" ht="21.75" customHeight="1">
      <c r="B9" s="330"/>
      <c r="C9" s="77" t="s">
        <v>111</v>
      </c>
      <c r="D9" s="78">
        <v>235</v>
      </c>
      <c r="E9" s="81">
        <v>5</v>
      </c>
      <c r="F9" s="78">
        <v>86</v>
      </c>
      <c r="G9" s="78">
        <v>13</v>
      </c>
      <c r="H9" s="78">
        <v>54</v>
      </c>
      <c r="I9" s="78">
        <v>4</v>
      </c>
      <c r="J9" s="78">
        <v>45</v>
      </c>
      <c r="K9" s="78">
        <v>8</v>
      </c>
      <c r="L9" s="78">
        <v>24</v>
      </c>
      <c r="M9" s="81">
        <v>4</v>
      </c>
      <c r="N9" s="78">
        <v>32</v>
      </c>
      <c r="O9" s="81">
        <v>8</v>
      </c>
      <c r="P9" s="78">
        <v>34</v>
      </c>
      <c r="Q9" s="82">
        <v>6</v>
      </c>
    </row>
    <row r="10" spans="2:17" ht="21.75" customHeight="1">
      <c r="B10" s="330">
        <v>12</v>
      </c>
      <c r="C10" s="73" t="s">
        <v>110</v>
      </c>
      <c r="D10" s="75">
        <v>921</v>
      </c>
      <c r="E10" s="84" t="s">
        <v>157</v>
      </c>
      <c r="F10" s="75">
        <v>1626</v>
      </c>
      <c r="G10" s="84" t="s">
        <v>157</v>
      </c>
      <c r="H10" s="75">
        <v>825</v>
      </c>
      <c r="I10" s="84" t="s">
        <v>157</v>
      </c>
      <c r="J10" s="75">
        <v>1190</v>
      </c>
      <c r="K10" s="84" t="s">
        <v>157</v>
      </c>
      <c r="L10" s="75">
        <v>126</v>
      </c>
      <c r="M10" s="84" t="s">
        <v>157</v>
      </c>
      <c r="N10" s="75">
        <v>1190</v>
      </c>
      <c r="O10" s="84" t="s">
        <v>157</v>
      </c>
      <c r="P10" s="75">
        <v>879</v>
      </c>
      <c r="Q10" s="85" t="s">
        <v>157</v>
      </c>
    </row>
    <row r="11" spans="2:17" ht="21.75" customHeight="1">
      <c r="B11" s="332"/>
      <c r="C11" s="77" t="s">
        <v>111</v>
      </c>
      <c r="D11" s="86">
        <v>71</v>
      </c>
      <c r="E11" s="79" t="s">
        <v>156</v>
      </c>
      <c r="F11" s="80">
        <v>46</v>
      </c>
      <c r="G11" s="80" t="s">
        <v>156</v>
      </c>
      <c r="H11" s="80">
        <v>34</v>
      </c>
      <c r="I11" s="80" t="s">
        <v>156</v>
      </c>
      <c r="J11" s="80">
        <v>26</v>
      </c>
      <c r="K11" s="80" t="s">
        <v>156</v>
      </c>
      <c r="L11" s="80">
        <v>13</v>
      </c>
      <c r="M11" s="79" t="s">
        <v>156</v>
      </c>
      <c r="N11" s="80">
        <v>23</v>
      </c>
      <c r="O11" s="79" t="s">
        <v>156</v>
      </c>
      <c r="P11" s="80">
        <v>34</v>
      </c>
      <c r="Q11" s="87" t="s">
        <v>156</v>
      </c>
    </row>
    <row r="12" spans="2:17" ht="21" customHeight="1">
      <c r="B12" s="330">
        <v>17</v>
      </c>
      <c r="C12" s="73" t="s">
        <v>110</v>
      </c>
      <c r="D12" s="84" t="s">
        <v>157</v>
      </c>
      <c r="E12" s="84" t="s">
        <v>157</v>
      </c>
      <c r="F12" s="75">
        <v>1416</v>
      </c>
      <c r="G12" s="84" t="s">
        <v>157</v>
      </c>
      <c r="H12" s="75">
        <v>831</v>
      </c>
      <c r="I12" s="84" t="s">
        <v>157</v>
      </c>
      <c r="J12" s="75">
        <v>976</v>
      </c>
      <c r="K12" s="84" t="s">
        <v>157</v>
      </c>
      <c r="L12" s="84" t="s">
        <v>157</v>
      </c>
      <c r="M12" s="84" t="s">
        <v>157</v>
      </c>
      <c r="N12" s="75">
        <v>960</v>
      </c>
      <c r="O12" s="84" t="s">
        <v>157</v>
      </c>
      <c r="P12" s="84" t="s">
        <v>157</v>
      </c>
      <c r="Q12" s="85" t="s">
        <v>157</v>
      </c>
    </row>
    <row r="13" spans="2:17" ht="21" customHeight="1">
      <c r="B13" s="331"/>
      <c r="C13" s="77" t="s">
        <v>111</v>
      </c>
      <c r="D13" s="88" t="s">
        <v>156</v>
      </c>
      <c r="E13" s="79" t="s">
        <v>156</v>
      </c>
      <c r="F13" s="80">
        <v>43</v>
      </c>
      <c r="G13" s="80" t="s">
        <v>156</v>
      </c>
      <c r="H13" s="80">
        <v>26</v>
      </c>
      <c r="I13" s="80" t="s">
        <v>156</v>
      </c>
      <c r="J13" s="80">
        <v>23</v>
      </c>
      <c r="K13" s="80" t="s">
        <v>156</v>
      </c>
      <c r="L13" s="80" t="s">
        <v>156</v>
      </c>
      <c r="M13" s="79" t="s">
        <v>156</v>
      </c>
      <c r="N13" s="80">
        <v>14</v>
      </c>
      <c r="O13" s="79" t="s">
        <v>156</v>
      </c>
      <c r="P13" s="79" t="s">
        <v>156</v>
      </c>
      <c r="Q13" s="87" t="s">
        <v>156</v>
      </c>
    </row>
    <row r="14" spans="13:17" ht="13.5">
      <c r="M14" s="333" t="s">
        <v>158</v>
      </c>
      <c r="N14" s="334"/>
      <c r="O14" s="334"/>
      <c r="P14" s="334"/>
      <c r="Q14" s="334"/>
    </row>
    <row r="16" ht="17.25">
      <c r="B16" s="59" t="s">
        <v>8</v>
      </c>
    </row>
    <row r="17" spans="2:11" ht="13.5">
      <c r="B17" s="64"/>
      <c r="C17" s="49"/>
      <c r="D17" s="64"/>
      <c r="E17" s="64"/>
      <c r="F17" s="64"/>
      <c r="G17" s="64"/>
      <c r="H17" s="64"/>
      <c r="I17" s="64"/>
      <c r="J17" s="64"/>
      <c r="K17" s="64"/>
    </row>
    <row r="18" spans="2:15" ht="13.5">
      <c r="B18" s="302" t="s">
        <v>9</v>
      </c>
      <c r="C18" s="303"/>
      <c r="D18" s="324" t="s">
        <v>159</v>
      </c>
      <c r="E18" s="325"/>
      <c r="F18" s="325"/>
      <c r="G18" s="326"/>
      <c r="H18" s="324" t="s">
        <v>160</v>
      </c>
      <c r="I18" s="325"/>
      <c r="J18" s="325"/>
      <c r="K18" s="326"/>
      <c r="L18" s="324" t="s">
        <v>161</v>
      </c>
      <c r="M18" s="325"/>
      <c r="N18" s="325"/>
      <c r="O18" s="326"/>
    </row>
    <row r="19" spans="2:15" ht="13.5">
      <c r="B19" s="304"/>
      <c r="C19" s="305"/>
      <c r="D19" s="89" t="s">
        <v>10</v>
      </c>
      <c r="E19" s="89" t="s">
        <v>11</v>
      </c>
      <c r="F19" s="89" t="s">
        <v>12</v>
      </c>
      <c r="G19" s="89" t="s">
        <v>13</v>
      </c>
      <c r="H19" s="89" t="s">
        <v>10</v>
      </c>
      <c r="I19" s="89" t="s">
        <v>11</v>
      </c>
      <c r="J19" s="89" t="s">
        <v>12</v>
      </c>
      <c r="K19" s="90" t="s">
        <v>13</v>
      </c>
      <c r="L19" s="91" t="s">
        <v>10</v>
      </c>
      <c r="M19" s="89" t="s">
        <v>11</v>
      </c>
      <c r="N19" s="89" t="s">
        <v>12</v>
      </c>
      <c r="O19" s="91" t="s">
        <v>162</v>
      </c>
    </row>
    <row r="20" spans="2:15" ht="11.25" customHeight="1">
      <c r="B20" s="139"/>
      <c r="C20" s="140"/>
      <c r="D20" s="92" t="s">
        <v>163</v>
      </c>
      <c r="E20" s="92" t="s">
        <v>29</v>
      </c>
      <c r="F20" s="92" t="s">
        <v>30</v>
      </c>
      <c r="G20" s="92" t="s">
        <v>164</v>
      </c>
      <c r="H20" s="92" t="s">
        <v>165</v>
      </c>
      <c r="I20" s="92" t="s">
        <v>29</v>
      </c>
      <c r="J20" s="92" t="s">
        <v>30</v>
      </c>
      <c r="K20" s="92" t="s">
        <v>164</v>
      </c>
      <c r="L20" s="92" t="s">
        <v>165</v>
      </c>
      <c r="M20" s="92" t="s">
        <v>29</v>
      </c>
      <c r="N20" s="92" t="s">
        <v>30</v>
      </c>
      <c r="O20" s="93" t="s">
        <v>164</v>
      </c>
    </row>
    <row r="21" spans="2:15" ht="18" customHeight="1">
      <c r="B21" s="306" t="s">
        <v>173</v>
      </c>
      <c r="C21" s="141" t="s">
        <v>110</v>
      </c>
      <c r="D21" s="98" t="s">
        <v>167</v>
      </c>
      <c r="E21" s="98" t="s">
        <v>167</v>
      </c>
      <c r="F21" s="75">
        <v>193</v>
      </c>
      <c r="G21" s="83">
        <v>6.8</v>
      </c>
      <c r="H21" s="98" t="s">
        <v>167</v>
      </c>
      <c r="I21" s="98" t="s">
        <v>167</v>
      </c>
      <c r="J21" s="75">
        <v>88</v>
      </c>
      <c r="K21" s="99">
        <v>3</v>
      </c>
      <c r="L21" s="98" t="s">
        <v>167</v>
      </c>
      <c r="M21" s="98" t="s">
        <v>167</v>
      </c>
      <c r="N21" s="75">
        <v>185</v>
      </c>
      <c r="O21" s="94">
        <v>6.2</v>
      </c>
    </row>
    <row r="22" spans="2:15" ht="18" customHeight="1">
      <c r="B22" s="306"/>
      <c r="C22" s="142" t="s">
        <v>111</v>
      </c>
      <c r="D22" s="95" t="s">
        <v>166</v>
      </c>
      <c r="E22" s="96" t="s">
        <v>166</v>
      </c>
      <c r="F22" s="96" t="s">
        <v>166</v>
      </c>
      <c r="G22" s="96" t="s">
        <v>166</v>
      </c>
      <c r="H22" s="96" t="s">
        <v>166</v>
      </c>
      <c r="I22" s="96" t="s">
        <v>166</v>
      </c>
      <c r="J22" s="96" t="s">
        <v>166</v>
      </c>
      <c r="K22" s="96" t="s">
        <v>166</v>
      </c>
      <c r="L22" s="96" t="s">
        <v>166</v>
      </c>
      <c r="M22" s="96" t="s">
        <v>166</v>
      </c>
      <c r="N22" s="96" t="s">
        <v>166</v>
      </c>
      <c r="O22" s="97" t="s">
        <v>166</v>
      </c>
    </row>
    <row r="23" spans="2:15" ht="18" customHeight="1">
      <c r="B23" s="312">
        <v>15</v>
      </c>
      <c r="C23" s="141" t="s">
        <v>110</v>
      </c>
      <c r="D23" s="100" t="s">
        <v>167</v>
      </c>
      <c r="E23" s="101" t="s">
        <v>167</v>
      </c>
      <c r="F23" s="75">
        <v>178</v>
      </c>
      <c r="G23" s="83">
        <v>6.5</v>
      </c>
      <c r="H23" s="98" t="s">
        <v>167</v>
      </c>
      <c r="I23" s="98" t="s">
        <v>167</v>
      </c>
      <c r="J23" s="75">
        <v>84</v>
      </c>
      <c r="K23" s="102">
        <v>3.2</v>
      </c>
      <c r="L23" s="98" t="s">
        <v>167</v>
      </c>
      <c r="M23" s="98" t="s">
        <v>167</v>
      </c>
      <c r="N23" s="75">
        <v>163</v>
      </c>
      <c r="O23" s="94">
        <v>4.1</v>
      </c>
    </row>
    <row r="24" spans="2:15" ht="18" customHeight="1">
      <c r="B24" s="312"/>
      <c r="C24" s="142" t="s">
        <v>111</v>
      </c>
      <c r="D24" s="95" t="s">
        <v>166</v>
      </c>
      <c r="E24" s="96" t="s">
        <v>166</v>
      </c>
      <c r="F24" s="96" t="s">
        <v>166</v>
      </c>
      <c r="G24" s="96" t="s">
        <v>166</v>
      </c>
      <c r="H24" s="96" t="s">
        <v>166</v>
      </c>
      <c r="I24" s="96" t="s">
        <v>166</v>
      </c>
      <c r="J24" s="96" t="s">
        <v>166</v>
      </c>
      <c r="K24" s="96" t="s">
        <v>166</v>
      </c>
      <c r="L24" s="96" t="s">
        <v>166</v>
      </c>
      <c r="M24" s="96" t="s">
        <v>166</v>
      </c>
      <c r="N24" s="96" t="s">
        <v>166</v>
      </c>
      <c r="O24" s="97" t="s">
        <v>166</v>
      </c>
    </row>
    <row r="25" spans="2:15" ht="18" customHeight="1">
      <c r="B25" s="312">
        <v>16</v>
      </c>
      <c r="C25" s="141" t="s">
        <v>110</v>
      </c>
      <c r="D25" s="100" t="s">
        <v>167</v>
      </c>
      <c r="E25" s="101" t="s">
        <v>167</v>
      </c>
      <c r="F25" s="75">
        <v>139</v>
      </c>
      <c r="G25" s="83">
        <v>5.4</v>
      </c>
      <c r="H25" s="98" t="s">
        <v>167</v>
      </c>
      <c r="I25" s="98" t="s">
        <v>167</v>
      </c>
      <c r="J25" s="75">
        <v>82</v>
      </c>
      <c r="K25" s="102">
        <v>2.7</v>
      </c>
      <c r="L25" s="98" t="s">
        <v>167</v>
      </c>
      <c r="M25" s="98" t="s">
        <v>167</v>
      </c>
      <c r="N25" s="75">
        <v>131</v>
      </c>
      <c r="O25" s="103" t="s">
        <v>168</v>
      </c>
    </row>
    <row r="26" spans="2:15" ht="18" customHeight="1">
      <c r="B26" s="313"/>
      <c r="C26" s="143" t="s">
        <v>111</v>
      </c>
      <c r="D26" s="95" t="s">
        <v>166</v>
      </c>
      <c r="E26" s="96" t="s">
        <v>166</v>
      </c>
      <c r="F26" s="96" t="s">
        <v>166</v>
      </c>
      <c r="G26" s="96" t="s">
        <v>166</v>
      </c>
      <c r="H26" s="96" t="s">
        <v>166</v>
      </c>
      <c r="I26" s="96" t="s">
        <v>166</v>
      </c>
      <c r="J26" s="96" t="s">
        <v>166</v>
      </c>
      <c r="K26" s="96" t="s">
        <v>166</v>
      </c>
      <c r="L26" s="96" t="s">
        <v>166</v>
      </c>
      <c r="M26" s="96" t="s">
        <v>166</v>
      </c>
      <c r="N26" s="96" t="s">
        <v>166</v>
      </c>
      <c r="O26" s="97" t="s">
        <v>166</v>
      </c>
    </row>
    <row r="27" spans="12:15" ht="18" customHeight="1">
      <c r="L27" s="333" t="s">
        <v>169</v>
      </c>
      <c r="M27" s="334"/>
      <c r="N27" s="334"/>
      <c r="O27" s="334"/>
    </row>
    <row r="28" spans="12:15" ht="18" customHeight="1">
      <c r="L28" s="104"/>
      <c r="M28" s="31"/>
      <c r="N28" s="31"/>
      <c r="O28" s="31"/>
    </row>
    <row r="29" ht="17.25">
      <c r="B29" s="60" t="s">
        <v>31</v>
      </c>
    </row>
    <row r="30" spans="3:12" ht="13.5">
      <c r="C30" s="50"/>
      <c r="D30" s="49"/>
      <c r="E30" s="49"/>
      <c r="F30" s="64"/>
      <c r="G30" s="294" t="s">
        <v>136</v>
      </c>
      <c r="H30" s="295"/>
      <c r="I30" s="295"/>
      <c r="J30" s="295"/>
      <c r="K30" s="295"/>
      <c r="L30" s="31"/>
    </row>
    <row r="31" spans="2:13" ht="13.5">
      <c r="B31" s="307" t="s">
        <v>14</v>
      </c>
      <c r="C31" s="303"/>
      <c r="D31" s="314" t="s">
        <v>170</v>
      </c>
      <c r="E31" s="315"/>
      <c r="F31" s="315"/>
      <c r="G31" s="315"/>
      <c r="H31" s="315"/>
      <c r="I31" s="316"/>
      <c r="J31" s="317" t="s">
        <v>137</v>
      </c>
      <c r="K31" s="320" t="s">
        <v>138</v>
      </c>
      <c r="L31" s="105"/>
      <c r="M31" s="83"/>
    </row>
    <row r="32" spans="2:13" ht="13.5">
      <c r="B32" s="308"/>
      <c r="C32" s="309"/>
      <c r="D32" s="317" t="s">
        <v>135</v>
      </c>
      <c r="E32" s="307" t="s">
        <v>129</v>
      </c>
      <c r="F32" s="328"/>
      <c r="G32" s="328"/>
      <c r="H32" s="303"/>
      <c r="I32" s="217" t="s">
        <v>134</v>
      </c>
      <c r="J32" s="318"/>
      <c r="K32" s="321"/>
      <c r="L32" s="106"/>
      <c r="M32" s="83"/>
    </row>
    <row r="33" spans="2:13" ht="13.5">
      <c r="B33" s="310"/>
      <c r="C33" s="305"/>
      <c r="D33" s="327"/>
      <c r="E33" s="107" t="s">
        <v>130</v>
      </c>
      <c r="F33" s="68" t="s">
        <v>131</v>
      </c>
      <c r="G33" s="108" t="s">
        <v>132</v>
      </c>
      <c r="H33" s="108" t="s">
        <v>133</v>
      </c>
      <c r="I33" s="323"/>
      <c r="J33" s="319"/>
      <c r="K33" s="322"/>
      <c r="L33" s="106"/>
      <c r="M33" s="83"/>
    </row>
    <row r="34" spans="2:13" ht="15.75" customHeight="1">
      <c r="B34" s="311"/>
      <c r="C34" s="293"/>
      <c r="D34" s="109" t="s">
        <v>29</v>
      </c>
      <c r="E34" s="71" t="s">
        <v>29</v>
      </c>
      <c r="F34" s="71" t="s">
        <v>29</v>
      </c>
      <c r="G34" s="71" t="s">
        <v>29</v>
      </c>
      <c r="H34" s="71" t="s">
        <v>29</v>
      </c>
      <c r="I34" s="71" t="s">
        <v>29</v>
      </c>
      <c r="J34" s="92" t="s">
        <v>32</v>
      </c>
      <c r="K34" s="92" t="s">
        <v>32</v>
      </c>
      <c r="L34" s="110"/>
      <c r="M34" s="83"/>
    </row>
    <row r="35" spans="2:14" ht="15.75" customHeight="1">
      <c r="B35" s="296" t="s">
        <v>15</v>
      </c>
      <c r="C35" s="297"/>
      <c r="D35" s="111">
        <v>62715</v>
      </c>
      <c r="E35" s="74">
        <v>38508</v>
      </c>
      <c r="F35" s="112">
        <v>10601</v>
      </c>
      <c r="G35" s="74">
        <v>7612</v>
      </c>
      <c r="H35" s="74">
        <v>20295</v>
      </c>
      <c r="I35" s="74">
        <v>24019</v>
      </c>
      <c r="J35" s="74">
        <v>162141</v>
      </c>
      <c r="K35" s="74">
        <v>71696</v>
      </c>
      <c r="L35" s="113"/>
      <c r="M35" s="74"/>
      <c r="N35" s="114"/>
    </row>
    <row r="36" spans="2:14" ht="11.25" customHeight="1">
      <c r="B36" s="296"/>
      <c r="C36" s="297"/>
      <c r="D36" s="115"/>
      <c r="F36" s="112"/>
      <c r="J36" s="74"/>
      <c r="K36" s="74"/>
      <c r="L36" s="113"/>
      <c r="N36" s="114"/>
    </row>
    <row r="37" spans="2:14" ht="18" customHeight="1">
      <c r="B37" s="296" t="s">
        <v>16</v>
      </c>
      <c r="C37" s="297"/>
      <c r="D37" s="111">
        <f>E37+I37</f>
        <v>28170</v>
      </c>
      <c r="E37" s="112">
        <f aca="true" t="shared" si="0" ref="E37:K37">SUM(E39:E50)</f>
        <v>17710</v>
      </c>
      <c r="F37" s="112">
        <f t="shared" si="0"/>
        <v>4870</v>
      </c>
      <c r="G37" s="112">
        <f t="shared" si="0"/>
        <v>2875</v>
      </c>
      <c r="H37" s="112">
        <f t="shared" si="0"/>
        <v>9965</v>
      </c>
      <c r="I37" s="112">
        <f t="shared" si="0"/>
        <v>10460</v>
      </c>
      <c r="J37" s="74">
        <f t="shared" si="0"/>
        <v>73467</v>
      </c>
      <c r="K37" s="74">
        <f t="shared" si="0"/>
        <v>31877</v>
      </c>
      <c r="L37" s="113"/>
      <c r="M37" s="116"/>
      <c r="N37" s="114"/>
    </row>
    <row r="38" spans="2:12" ht="13.5">
      <c r="B38" s="296"/>
      <c r="C38" s="297"/>
      <c r="D38" s="111"/>
      <c r="J38" s="74"/>
      <c r="K38" s="74"/>
      <c r="L38" s="113"/>
    </row>
    <row r="39" spans="2:13" ht="18" customHeight="1">
      <c r="B39" s="296" t="s">
        <v>17</v>
      </c>
      <c r="C39" s="297"/>
      <c r="D39" s="111">
        <v>7126</v>
      </c>
      <c r="E39" s="74">
        <v>5070</v>
      </c>
      <c r="F39" s="74">
        <v>1219</v>
      </c>
      <c r="G39" s="74">
        <v>866</v>
      </c>
      <c r="H39" s="74">
        <v>2985</v>
      </c>
      <c r="I39" s="74">
        <v>2056</v>
      </c>
      <c r="J39" s="74">
        <v>21933</v>
      </c>
      <c r="K39" s="74">
        <v>9108</v>
      </c>
      <c r="L39" s="113"/>
      <c r="M39" s="74"/>
    </row>
    <row r="40" spans="2:13" ht="13.5">
      <c r="B40" s="296" t="s">
        <v>18</v>
      </c>
      <c r="C40" s="297"/>
      <c r="D40" s="111">
        <v>3518</v>
      </c>
      <c r="E40" s="74">
        <v>2071</v>
      </c>
      <c r="F40" s="74">
        <v>468</v>
      </c>
      <c r="G40" s="74">
        <v>80</v>
      </c>
      <c r="H40" s="74">
        <v>1523</v>
      </c>
      <c r="I40" s="74">
        <v>1447</v>
      </c>
      <c r="J40" s="74">
        <v>8198</v>
      </c>
      <c r="K40" s="74">
        <v>3188</v>
      </c>
      <c r="L40" s="113"/>
      <c r="M40" s="74"/>
    </row>
    <row r="41" spans="2:13" ht="16.5" customHeight="1">
      <c r="B41" s="296" t="s">
        <v>19</v>
      </c>
      <c r="C41" s="297"/>
      <c r="D41" s="111">
        <v>471</v>
      </c>
      <c r="E41" s="74">
        <v>163</v>
      </c>
      <c r="F41" s="74">
        <v>55</v>
      </c>
      <c r="G41" s="74">
        <v>31</v>
      </c>
      <c r="H41" s="74">
        <v>77</v>
      </c>
      <c r="I41" s="74">
        <v>308</v>
      </c>
      <c r="J41" s="74">
        <v>613</v>
      </c>
      <c r="K41" s="74">
        <v>300</v>
      </c>
      <c r="L41" s="113"/>
      <c r="M41" s="74"/>
    </row>
    <row r="42" spans="2:13" ht="16.5" customHeight="1">
      <c r="B42" s="300" t="s">
        <v>171</v>
      </c>
      <c r="C42" s="301"/>
      <c r="D42" s="111">
        <v>4052</v>
      </c>
      <c r="E42" s="74">
        <v>2747</v>
      </c>
      <c r="F42" s="74">
        <v>981</v>
      </c>
      <c r="G42" s="74">
        <v>727</v>
      </c>
      <c r="H42" s="74">
        <v>1039</v>
      </c>
      <c r="I42" s="74">
        <v>1305</v>
      </c>
      <c r="J42" s="74">
        <v>11502</v>
      </c>
      <c r="K42" s="74">
        <v>5702</v>
      </c>
      <c r="L42" s="113"/>
      <c r="M42" s="74"/>
    </row>
    <row r="43" spans="2:13" ht="16.5" customHeight="1">
      <c r="B43" s="296" t="s">
        <v>20</v>
      </c>
      <c r="C43" s="297"/>
      <c r="D43" s="111">
        <v>2690</v>
      </c>
      <c r="E43" s="74">
        <v>1755</v>
      </c>
      <c r="F43" s="74">
        <v>409</v>
      </c>
      <c r="G43" s="74">
        <v>166</v>
      </c>
      <c r="H43" s="74">
        <v>1180</v>
      </c>
      <c r="I43" s="74">
        <v>935</v>
      </c>
      <c r="J43" s="74">
        <v>7087</v>
      </c>
      <c r="K43" s="74">
        <v>2737</v>
      </c>
      <c r="L43" s="113"/>
      <c r="M43" s="74"/>
    </row>
    <row r="44" spans="2:13" ht="16.5" customHeight="1">
      <c r="B44" s="296" t="s">
        <v>21</v>
      </c>
      <c r="C44" s="297"/>
      <c r="D44" s="111">
        <v>1668</v>
      </c>
      <c r="E44" s="74">
        <v>969</v>
      </c>
      <c r="F44" s="74">
        <v>278</v>
      </c>
      <c r="G44" s="74">
        <v>186</v>
      </c>
      <c r="H44" s="74">
        <v>505</v>
      </c>
      <c r="I44" s="74">
        <v>699</v>
      </c>
      <c r="J44" s="74">
        <v>3918</v>
      </c>
      <c r="K44" s="74">
        <v>1900</v>
      </c>
      <c r="L44" s="113"/>
      <c r="M44" s="74"/>
    </row>
    <row r="45" spans="2:13" ht="16.5" customHeight="1">
      <c r="B45" s="296" t="s">
        <v>22</v>
      </c>
      <c r="C45" s="297"/>
      <c r="D45" s="111">
        <v>1639</v>
      </c>
      <c r="E45" s="74">
        <v>1234</v>
      </c>
      <c r="F45" s="74">
        <v>389</v>
      </c>
      <c r="G45" s="74">
        <v>258</v>
      </c>
      <c r="H45" s="74">
        <v>587</v>
      </c>
      <c r="I45" s="74">
        <v>405</v>
      </c>
      <c r="J45" s="74">
        <v>5156</v>
      </c>
      <c r="K45" s="74">
        <v>2303</v>
      </c>
      <c r="L45" s="113"/>
      <c r="M45" s="74"/>
    </row>
    <row r="46" spans="2:13" ht="16.5" customHeight="1">
      <c r="B46" s="296" t="s">
        <v>23</v>
      </c>
      <c r="C46" s="297"/>
      <c r="D46" s="111">
        <v>958</v>
      </c>
      <c r="E46" s="74">
        <v>435</v>
      </c>
      <c r="F46" s="74">
        <v>122</v>
      </c>
      <c r="G46" s="74">
        <v>48</v>
      </c>
      <c r="H46" s="74">
        <v>265</v>
      </c>
      <c r="I46" s="74">
        <v>523</v>
      </c>
      <c r="J46" s="74">
        <v>1792</v>
      </c>
      <c r="K46" s="74">
        <v>790</v>
      </c>
      <c r="L46" s="113"/>
      <c r="M46" s="74"/>
    </row>
    <row r="47" spans="2:13" ht="16.5" customHeight="1">
      <c r="B47" s="296" t="s">
        <v>24</v>
      </c>
      <c r="C47" s="297"/>
      <c r="D47" s="111">
        <v>1985</v>
      </c>
      <c r="E47" s="74">
        <v>1252</v>
      </c>
      <c r="F47" s="74">
        <v>300</v>
      </c>
      <c r="G47" s="74">
        <v>213</v>
      </c>
      <c r="H47" s="74">
        <v>739</v>
      </c>
      <c r="I47" s="74">
        <v>733</v>
      </c>
      <c r="J47" s="74">
        <v>5186</v>
      </c>
      <c r="K47" s="74">
        <v>2107</v>
      </c>
      <c r="L47" s="118"/>
      <c r="M47" s="117"/>
    </row>
    <row r="48" spans="2:13" ht="16.5" customHeight="1">
      <c r="B48" s="296" t="s">
        <v>111</v>
      </c>
      <c r="C48" s="297"/>
      <c r="D48" s="111">
        <v>198</v>
      </c>
      <c r="E48" s="74">
        <v>53</v>
      </c>
      <c r="F48" s="74">
        <v>16</v>
      </c>
      <c r="G48" s="74">
        <v>2</v>
      </c>
      <c r="H48" s="74">
        <v>35</v>
      </c>
      <c r="I48" s="74">
        <v>145</v>
      </c>
      <c r="J48" s="74">
        <v>212</v>
      </c>
      <c r="K48" s="74">
        <v>99</v>
      </c>
      <c r="L48" s="118"/>
      <c r="M48" s="117"/>
    </row>
    <row r="49" spans="2:13" ht="16.5" customHeight="1">
      <c r="B49" s="296" t="s">
        <v>25</v>
      </c>
      <c r="C49" s="297"/>
      <c r="D49" s="111">
        <v>1855</v>
      </c>
      <c r="E49" s="74">
        <v>1022</v>
      </c>
      <c r="F49" s="74">
        <v>358</v>
      </c>
      <c r="G49" s="74">
        <v>218</v>
      </c>
      <c r="H49" s="74">
        <v>446</v>
      </c>
      <c r="I49" s="74">
        <v>833</v>
      </c>
      <c r="J49" s="74">
        <v>4351</v>
      </c>
      <c r="K49" s="74">
        <v>2113</v>
      </c>
      <c r="L49" s="113"/>
      <c r="M49" s="74"/>
    </row>
    <row r="50" spans="2:13" ht="16.5" customHeight="1">
      <c r="B50" s="298" t="s">
        <v>26</v>
      </c>
      <c r="C50" s="299"/>
      <c r="D50" s="119">
        <v>2010</v>
      </c>
      <c r="E50" s="120">
        <v>939</v>
      </c>
      <c r="F50" s="120">
        <v>275</v>
      </c>
      <c r="G50" s="120">
        <v>80</v>
      </c>
      <c r="H50" s="120">
        <v>584</v>
      </c>
      <c r="I50" s="120">
        <v>1071</v>
      </c>
      <c r="J50" s="120">
        <v>3519</v>
      </c>
      <c r="K50" s="120">
        <v>1530</v>
      </c>
      <c r="L50" s="113"/>
      <c r="M50" s="75"/>
    </row>
    <row r="51" spans="6:12" ht="16.5" customHeight="1">
      <c r="F51" s="292" t="s">
        <v>139</v>
      </c>
      <c r="G51" s="293"/>
      <c r="H51" s="293"/>
      <c r="I51" s="293"/>
      <c r="J51" s="293"/>
      <c r="K51" s="293"/>
      <c r="L51" s="30"/>
    </row>
    <row r="52" ht="16.5" customHeight="1"/>
  </sheetData>
  <sheetProtection/>
  <mergeCells count="47">
    <mergeCell ref="O2:Q2"/>
    <mergeCell ref="L27:O27"/>
    <mergeCell ref="L3:M3"/>
    <mergeCell ref="N3:O3"/>
    <mergeCell ref="P3:Q3"/>
    <mergeCell ref="L18:O18"/>
    <mergeCell ref="B3:C4"/>
    <mergeCell ref="B6:B7"/>
    <mergeCell ref="B8:B9"/>
    <mergeCell ref="B12:B13"/>
    <mergeCell ref="B10:B11"/>
    <mergeCell ref="M14:Q14"/>
    <mergeCell ref="F3:G3"/>
    <mergeCell ref="H3:I3"/>
    <mergeCell ref="J3:K3"/>
    <mergeCell ref="D31:I31"/>
    <mergeCell ref="J31:J33"/>
    <mergeCell ref="K31:K33"/>
    <mergeCell ref="I32:I33"/>
    <mergeCell ref="D18:G18"/>
    <mergeCell ref="D32:D33"/>
    <mergeCell ref="H18:K18"/>
    <mergeCell ref="E32:H32"/>
    <mergeCell ref="B18:C19"/>
    <mergeCell ref="B21:B22"/>
    <mergeCell ref="B35:C35"/>
    <mergeCell ref="B31:C33"/>
    <mergeCell ref="B34:C34"/>
    <mergeCell ref="B23:B24"/>
    <mergeCell ref="B25:B26"/>
    <mergeCell ref="B41:C41"/>
    <mergeCell ref="B42:C42"/>
    <mergeCell ref="B43:C43"/>
    <mergeCell ref="B36:C36"/>
    <mergeCell ref="B37:C37"/>
    <mergeCell ref="B38:C38"/>
    <mergeCell ref="B39:C39"/>
    <mergeCell ref="F51:K51"/>
    <mergeCell ref="G30:K30"/>
    <mergeCell ref="B44:C44"/>
    <mergeCell ref="B50:C50"/>
    <mergeCell ref="B49:C49"/>
    <mergeCell ref="B45:C45"/>
    <mergeCell ref="B46:C46"/>
    <mergeCell ref="B47:C47"/>
    <mergeCell ref="B48:C48"/>
    <mergeCell ref="B40:C40"/>
  </mergeCells>
  <printOptions/>
  <pageMargins left="0.39" right="0.21" top="0.98" bottom="0.984251968503937" header="0.5118110236220472" footer="0.5118110236220472"/>
  <pageSetup firstPageNumber="37" useFirstPageNumber="1" fitToHeight="0" horizontalDpi="600" verticalDpi="600" orientation="portrait" paperSize="9" scale="77" r:id="rId1"/>
  <headerFooter alignWithMargins="0">
    <oddFooter>&amp;C&amp;"ＭＳ 明朝,標準"&amp;13&amp;P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sg2f21</cp:lastModifiedBy>
  <cp:lastPrinted>2010-07-27T07:55:01Z</cp:lastPrinted>
  <dcterms:created xsi:type="dcterms:W3CDTF">2003-08-04T02:36:53Z</dcterms:created>
  <dcterms:modified xsi:type="dcterms:W3CDTF">2010-07-27T08:03:48Z</dcterms:modified>
  <cp:category/>
  <cp:version/>
  <cp:contentType/>
  <cp:contentStatus/>
</cp:coreProperties>
</file>