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市民のくらし" sheetId="1" r:id="rId1"/>
  </sheets>
  <definedNames>
    <definedName name="_xlnm.Print_Area" localSheetId="0">'市民のくらし'!$A$1:$J$55</definedName>
  </definedNames>
  <calcPr fullCalcOnLoad="1"/>
</workbook>
</file>

<file path=xl/sharedStrings.xml><?xml version="1.0" encoding="utf-8"?>
<sst xmlns="http://schemas.openxmlformats.org/spreadsheetml/2006/main" count="114" uniqueCount="87">
  <si>
    <t>市民のくらし</t>
  </si>
  <si>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</si>
  <si>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</si>
  <si>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</si>
  <si>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</si>
  <si>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</si>
  <si>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</si>
  <si>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</si>
  <si>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</si>
  <si>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</si>
  <si>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</si>
  <si>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</si>
  <si>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</si>
  <si>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</si>
  <si>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</si>
  <si>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</si>
  <si>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</si>
  <si>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</si>
  <si>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</si>
  <si>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</si>
  <si>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</si>
  <si>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</si>
  <si>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</si>
  <si>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</si>
  <si>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</si>
  <si>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</si>
  <si>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</si>
  <si>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</si>
  <si>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</si>
  <si>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</si>
  <si>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</si>
  <si>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</si>
  <si>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</si>
  <si>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</si>
  <si>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</si>
  <si>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</si>
  <si>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</si>
  <si>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</si>
  <si>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</si>
  <si>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</si>
  <si>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</si>
  <si>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</si>
  <si>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</si>
  <si>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</si>
  <si>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</si>
  <si>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</si>
  <si>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</si>
  <si>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</si>
  <si>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</si>
  <si>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</si>
  <si>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</si>
  <si>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■救急車出動件数</t>
  </si>
  <si>
    <t>(平成28年度）</t>
  </si>
  <si>
    <t>１ヶ月に9.1組</t>
  </si>
  <si>
    <t>１日に5.0人</t>
  </si>
  <si>
    <t>中学校12.9人に1人</t>
  </si>
  <si>
    <t>１日に8.2件</t>
  </si>
  <si>
    <t>済</t>
  </si>
  <si>
    <t>小学校14.7人に1人</t>
  </si>
  <si>
    <t>１ヶ月に2.3件</t>
  </si>
  <si>
    <t>１k㎡に366.0人</t>
  </si>
  <si>
    <t>（平成30年4月1日現在）</t>
  </si>
  <si>
    <t>１世帯平均2.4人</t>
  </si>
  <si>
    <t>１ヶ月に28.6人</t>
  </si>
  <si>
    <t>(平成29年度）</t>
  </si>
  <si>
    <t>１ヶ月に67.1人</t>
  </si>
  <si>
    <t>１ヶ月に19.1組</t>
  </si>
  <si>
    <t>１日に5.2人</t>
  </si>
  <si>
    <t>　　　　29年３月末人口</t>
  </si>
  <si>
    <t>400千円（決算）</t>
  </si>
  <si>
    <t>133千円（市税）</t>
  </si>
  <si>
    <t>　　　　30年4月１日人口</t>
  </si>
  <si>
    <t>市民702.0人</t>
  </si>
  <si>
    <t>１ヶ月18.66㎥</t>
  </si>
  <si>
    <t>１ヶ月81.3ｋｇ</t>
  </si>
  <si>
    <t>（平成30年5月1日現在）</t>
  </si>
  <si>
    <t>　　　　28年12月31日人口</t>
  </si>
  <si>
    <t>市民409.4人</t>
  </si>
  <si>
    <t>市民1627.7人</t>
  </si>
  <si>
    <t>市民1285.8人</t>
  </si>
  <si>
    <t>　　　28年10月１日人口</t>
  </si>
  <si>
    <t>（平成28年10月1日現在）</t>
  </si>
  <si>
    <t>（平成28年12月31日現在）</t>
  </si>
  <si>
    <t>市民110.3人</t>
  </si>
  <si>
    <t>有権者2,800.4人</t>
  </si>
  <si>
    <t>（平成30年3月)</t>
  </si>
  <si>
    <t>30年3月有権者数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</si>
</sst>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  <numFmt numFmtId="183" formatCode="#,##0.00_ "/>
    <numFmt numFmtId="184" formatCode="#,##0.0_ "/>
    <numFmt numFmtId="185" formatCode="#,##0.000_ "/>
    <numFmt numFmtId="186" formatCode="0;&quot;△ &quot;0"/>
  </numFmts>
  <fonts count="45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0" xfId="48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83" fontId="4" fillId="0" borderId="0" xfId="0" applyNumberFormat="1" applyFont="1" applyAlignment="1">
      <alignment vertical="center"/>
    </xf>
    <xf numFmtId="0" fontId="4" fillId="13" borderId="0" xfId="0" applyFont="1" applyFill="1" applyAlignment="1">
      <alignment vertical="center"/>
    </xf>
    <xf numFmtId="38" fontId="4" fillId="13" borderId="0" xfId="48" applyFont="1" applyFill="1" applyAlignment="1">
      <alignment vertical="center"/>
    </xf>
    <xf numFmtId="0" fontId="4" fillId="13" borderId="10" xfId="0" applyFont="1" applyFill="1" applyBorder="1" applyAlignment="1">
      <alignment vertical="center"/>
    </xf>
    <xf numFmtId="180" fontId="4" fillId="13" borderId="0" xfId="0" applyNumberFormat="1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13" borderId="0" xfId="0" applyFont="1" applyFill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0" xfId="50" applyFont="1" applyBorder="1" applyAlignment="1">
      <alignment/>
    </xf>
    <xf numFmtId="186" fontId="4" fillId="0" borderId="11" xfId="61" applyNumberFormat="1" applyFont="1" applyBorder="1" applyAlignment="1">
      <alignment horizontal="right"/>
      <protection/>
    </xf>
    <xf numFmtId="186" fontId="4" fillId="0" borderId="0" xfId="61" applyNumberFormat="1" applyFont="1" applyBorder="1" applyAlignment="1">
      <alignment horizontal="right"/>
      <protection/>
    </xf>
    <xf numFmtId="38" fontId="4" fillId="0" borderId="11" xfId="50" applyFont="1" applyBorder="1" applyAlignment="1">
      <alignment horizontal="right"/>
    </xf>
    <xf numFmtId="38" fontId="4" fillId="0" borderId="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161925</xdr:colOff>
      <xdr:row>10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66675</xdr:rowOff>
    </xdr:from>
    <xdr:to>
      <xdr:col>9</xdr:col>
      <xdr:colOff>123825</xdr:colOff>
      <xdr:row>24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095625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266700</xdr:rowOff>
    </xdr:from>
    <xdr:to>
      <xdr:col>9</xdr:col>
      <xdr:colOff>133350</xdr:colOff>
      <xdr:row>38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81675"/>
          <a:ext cx="7143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257175</xdr:rowOff>
    </xdr:from>
    <xdr:to>
      <xdr:col>10</xdr:col>
      <xdr:colOff>0</xdr:colOff>
      <xdr:row>52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391525"/>
          <a:ext cx="7143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workbookViewId="0" topLeftCell="B1">
      <selection activeCell="S18" sqref="S18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0" style="2" hidden="1" customWidth="1"/>
    <col min="12" max="12" width="7.875" style="2" hidden="1" customWidth="1"/>
    <col min="13" max="13" width="0" style="2" hidden="1" customWidth="1"/>
    <col min="14" max="14" width="11.625" style="25" hidden="1" customWidth="1"/>
    <col min="15" max="15" width="9.50390625" style="2" hidden="1" customWidth="1"/>
    <col min="16" max="17" width="0" style="2" hidden="1" customWidth="1"/>
    <col min="18" max="16384" width="9.00390625" style="2" customWidth="1"/>
  </cols>
  <sheetData>
    <row r="1" spans="1:14" ht="27" customHeight="1">
      <c r="A1" s="35" t="s">
        <v>0</v>
      </c>
      <c r="B1" s="36"/>
      <c r="C1" s="36"/>
      <c r="D1" s="36"/>
      <c r="E1" s="36"/>
      <c r="F1" s="36"/>
      <c r="G1" s="36"/>
      <c r="H1" s="36"/>
      <c r="M1" s="2" t="s">
        <v>27</v>
      </c>
      <c r="N1" s="28">
        <v>65984</v>
      </c>
    </row>
    <row r="2" spans="1:16" ht="24" customHeight="1">
      <c r="A2" s="1" t="s">
        <v>1</v>
      </c>
      <c r="B2" s="3"/>
      <c r="C2" s="5" t="s">
        <v>2</v>
      </c>
      <c r="D2" s="3"/>
      <c r="E2" s="5" t="s">
        <v>3</v>
      </c>
      <c r="F2" s="3"/>
      <c r="G2" s="5" t="s">
        <v>4</v>
      </c>
      <c r="H2" s="3"/>
      <c r="I2" s="5" t="s">
        <v>5</v>
      </c>
      <c r="J2" s="3"/>
      <c r="M2" s="2" t="s">
        <v>26</v>
      </c>
      <c r="N2" s="7">
        <v>180.29</v>
      </c>
      <c r="O2" s="11">
        <f>N1/N2</f>
        <v>365.988130234622</v>
      </c>
      <c r="P2" s="2" t="s">
        <v>57</v>
      </c>
    </row>
    <row r="3" ht="14.25" customHeight="1">
      <c r="A3" s="1"/>
    </row>
    <row r="4" spans="1:14" ht="14.25">
      <c r="A4" s="1"/>
      <c r="M4" s="2" t="s">
        <v>27</v>
      </c>
      <c r="N4" s="28">
        <f>N1</f>
        <v>65984</v>
      </c>
    </row>
    <row r="5" spans="1:16" ht="14.25">
      <c r="A5" s="1"/>
      <c r="M5" s="2" t="s">
        <v>28</v>
      </c>
      <c r="N5" s="29">
        <v>27261</v>
      </c>
      <c r="O5" s="11">
        <f>N4/N5</f>
        <v>2.420454128608635</v>
      </c>
      <c r="P5" s="2" t="s">
        <v>57</v>
      </c>
    </row>
    <row r="6" ht="14.25">
      <c r="A6" s="1"/>
    </row>
    <row r="7" spans="1:14" ht="14.25">
      <c r="A7" s="1"/>
      <c r="M7" s="2" t="s">
        <v>29</v>
      </c>
      <c r="N7" s="30">
        <v>343</v>
      </c>
    </row>
    <row r="8" spans="1:16" ht="14.25">
      <c r="A8" s="1"/>
      <c r="N8" s="7">
        <v>12</v>
      </c>
      <c r="O8" s="11">
        <f>N7/N8</f>
        <v>28.583333333333332</v>
      </c>
      <c r="P8" s="2" t="s">
        <v>57</v>
      </c>
    </row>
    <row r="9" ht="14.25">
      <c r="A9" s="1"/>
    </row>
    <row r="10" spans="1:14" ht="14.25">
      <c r="A10" s="1"/>
      <c r="M10" s="2" t="s">
        <v>30</v>
      </c>
      <c r="N10" s="30">
        <v>805</v>
      </c>
    </row>
    <row r="11" spans="1:16" ht="14.25">
      <c r="A11" s="1"/>
      <c r="N11" s="7">
        <v>12</v>
      </c>
      <c r="O11" s="11">
        <f>N10/N11</f>
        <v>67.08333333333333</v>
      </c>
      <c r="P11" s="2" t="s">
        <v>57</v>
      </c>
    </row>
    <row r="12" spans="1:10" ht="14.25">
      <c r="A12" s="4" t="s">
        <v>60</v>
      </c>
      <c r="B12" s="4"/>
      <c r="C12" s="4" t="s">
        <v>62</v>
      </c>
      <c r="D12" s="4"/>
      <c r="E12" s="4" t="s">
        <v>63</v>
      </c>
      <c r="F12" s="4"/>
      <c r="G12" s="4" t="s">
        <v>65</v>
      </c>
      <c r="H12" s="4"/>
      <c r="I12" s="4" t="s">
        <v>66</v>
      </c>
      <c r="J12" s="3"/>
    </row>
    <row r="13" spans="1:14" ht="14.25">
      <c r="A13" s="4" t="s">
        <v>61</v>
      </c>
      <c r="B13" s="4"/>
      <c r="C13" s="4" t="str">
        <f>A13</f>
        <v>（平成30年4月1日現在）</v>
      </c>
      <c r="D13" s="4"/>
      <c r="E13" s="4" t="s">
        <v>64</v>
      </c>
      <c r="F13" s="4"/>
      <c r="G13" s="4" t="str">
        <f>E13</f>
        <v>(平成29年度）</v>
      </c>
      <c r="H13" s="4"/>
      <c r="I13" s="4" t="str">
        <f>E13</f>
        <v>(平成29年度）</v>
      </c>
      <c r="J13" s="3"/>
      <c r="M13" s="2" t="s">
        <v>31</v>
      </c>
      <c r="N13" s="31">
        <v>229</v>
      </c>
    </row>
    <row r="14" spans="1:14" ht="6.75" customHeight="1">
      <c r="A14" s="4"/>
      <c r="B14" s="4"/>
      <c r="C14" s="4"/>
      <c r="D14" s="4"/>
      <c r="E14" s="4"/>
      <c r="F14" s="4"/>
      <c r="G14" s="4"/>
      <c r="H14" s="4"/>
      <c r="I14" s="4"/>
      <c r="J14" s="3"/>
      <c r="N14" s="30"/>
    </row>
    <row r="15" spans="1:16" ht="24" customHeight="1">
      <c r="A15" s="1" t="s">
        <v>8</v>
      </c>
      <c r="B15" s="5"/>
      <c r="C15" s="5" t="s">
        <v>6</v>
      </c>
      <c r="D15" s="5"/>
      <c r="E15" s="5" t="s">
        <v>7</v>
      </c>
      <c r="F15" s="5"/>
      <c r="G15" s="5" t="s">
        <v>9</v>
      </c>
      <c r="H15" s="5"/>
      <c r="I15" s="5" t="s">
        <v>10</v>
      </c>
      <c r="J15" s="3"/>
      <c r="N15" s="7">
        <v>12</v>
      </c>
      <c r="O15" s="11">
        <f>N13/N15</f>
        <v>19.083333333333332</v>
      </c>
      <c r="P15" s="2" t="s">
        <v>57</v>
      </c>
    </row>
    <row r="16" ht="14.25" customHeight="1"/>
    <row r="17" spans="1:14" ht="14.25">
      <c r="A17" s="1"/>
      <c r="M17" s="2" t="s">
        <v>32</v>
      </c>
      <c r="N17" s="30">
        <v>109</v>
      </c>
    </row>
    <row r="18" spans="1:16" ht="14.25">
      <c r="A18" s="1"/>
      <c r="N18" s="7">
        <v>12</v>
      </c>
      <c r="O18" s="11">
        <f>N17/N18</f>
        <v>9.083333333333334</v>
      </c>
      <c r="P18" s="2" t="s">
        <v>57</v>
      </c>
    </row>
    <row r="19" ht="14.25">
      <c r="A19" s="1"/>
    </row>
    <row r="20" spans="1:14" ht="14.25">
      <c r="A20" s="1"/>
      <c r="M20" s="2" t="s">
        <v>33</v>
      </c>
      <c r="N20" s="32">
        <v>1829</v>
      </c>
    </row>
    <row r="21" spans="1:16" ht="14.25">
      <c r="A21" s="1"/>
      <c r="N21" s="7">
        <v>365</v>
      </c>
      <c r="O21" s="11">
        <f>N20/N21</f>
        <v>5.010958904109589</v>
      </c>
      <c r="P21" s="2" t="s">
        <v>57</v>
      </c>
    </row>
    <row r="22" spans="1:14" ht="14.25">
      <c r="A22" s="1"/>
      <c r="N22" s="2"/>
    </row>
    <row r="23" spans="1:14" ht="14.25">
      <c r="A23" s="1"/>
      <c r="M23" s="2" t="s">
        <v>34</v>
      </c>
      <c r="N23" s="32">
        <v>1899</v>
      </c>
    </row>
    <row r="24" spans="1:16" ht="11.25" customHeight="1">
      <c r="A24" s="1"/>
      <c r="N24" s="7">
        <v>365</v>
      </c>
      <c r="O24" s="11">
        <f>N23/N24</f>
        <v>5.2027397260273975</v>
      </c>
      <c r="P24" s="2" t="s">
        <v>57</v>
      </c>
    </row>
    <row r="25" ht="13.5" customHeight="1">
      <c r="A25" s="1"/>
    </row>
    <row r="26" spans="1:14" ht="14.25">
      <c r="A26" s="4" t="s">
        <v>53</v>
      </c>
      <c r="B26" s="5"/>
      <c r="C26" s="4" t="s">
        <v>54</v>
      </c>
      <c r="D26" s="5"/>
      <c r="E26" s="4" t="s">
        <v>67</v>
      </c>
      <c r="F26" s="5"/>
      <c r="G26" s="4" t="s">
        <v>11</v>
      </c>
      <c r="H26" s="5"/>
      <c r="I26" s="4" t="s">
        <v>84</v>
      </c>
      <c r="J26" s="3"/>
      <c r="M26" s="2" t="s">
        <v>35</v>
      </c>
      <c r="N26" s="33">
        <v>26609559</v>
      </c>
    </row>
    <row r="27" spans="1:16" ht="14.25">
      <c r="A27" s="4" t="str">
        <f>E13</f>
        <v>(平成29年度）</v>
      </c>
      <c r="B27" s="5"/>
      <c r="C27" s="4" t="str">
        <f>E13</f>
        <v>(平成29年度）</v>
      </c>
      <c r="D27" s="5"/>
      <c r="E27" s="4" t="str">
        <f>E13</f>
        <v>(平成29年度）</v>
      </c>
      <c r="F27" s="5"/>
      <c r="G27" s="4" t="s">
        <v>69</v>
      </c>
      <c r="H27" s="4"/>
      <c r="I27" s="4" t="s">
        <v>25</v>
      </c>
      <c r="J27" s="3"/>
      <c r="M27" s="13" t="s">
        <v>68</v>
      </c>
      <c r="N27" s="34">
        <v>66564</v>
      </c>
      <c r="O27" s="11">
        <f>N26/N27</f>
        <v>399.7590138813773</v>
      </c>
      <c r="P27" s="2" t="s">
        <v>57</v>
      </c>
    </row>
    <row r="28" spans="2:12" ht="14.25">
      <c r="B28" s="4"/>
      <c r="D28" s="4"/>
      <c r="F28" s="4"/>
      <c r="G28" s="4" t="s">
        <v>70</v>
      </c>
      <c r="H28" s="4"/>
      <c r="I28" s="4" t="s">
        <v>85</v>
      </c>
      <c r="J28" s="3"/>
      <c r="L28" s="12"/>
    </row>
    <row r="29" spans="2:14" ht="14.25">
      <c r="B29" s="4"/>
      <c r="D29" s="4"/>
      <c r="F29" s="4"/>
      <c r="G29" s="4" t="s">
        <v>52</v>
      </c>
      <c r="H29" s="4"/>
      <c r="J29" s="3"/>
      <c r="M29" s="2" t="s">
        <v>36</v>
      </c>
      <c r="N29" s="10">
        <v>8877375</v>
      </c>
    </row>
    <row r="30" spans="1:16" ht="24" customHeight="1">
      <c r="A30" s="1" t="s">
        <v>12</v>
      </c>
      <c r="B30" s="5"/>
      <c r="C30" s="5" t="s">
        <v>13</v>
      </c>
      <c r="D30" s="5"/>
      <c r="E30" s="5" t="s">
        <v>14</v>
      </c>
      <c r="F30" s="5"/>
      <c r="G30" s="5" t="s">
        <v>15</v>
      </c>
      <c r="H30" s="5"/>
      <c r="I30" s="5" t="s">
        <v>16</v>
      </c>
      <c r="J30" s="3"/>
      <c r="M30" s="13" t="str">
        <f>M27</f>
        <v>　　　　29年３月末人口</v>
      </c>
      <c r="N30" s="34">
        <f>N27</f>
        <v>66564</v>
      </c>
      <c r="O30" s="11">
        <f>N29/N30</f>
        <v>133.36600865332613</v>
      </c>
      <c r="P30" s="2" t="s">
        <v>57</v>
      </c>
    </row>
    <row r="31" ht="14.25" customHeight="1">
      <c r="L31" s="12"/>
    </row>
    <row r="32" spans="1:14" ht="14.25">
      <c r="A32" s="1"/>
      <c r="M32" s="17" t="s">
        <v>86</v>
      </c>
      <c r="N32" s="10">
        <v>56008</v>
      </c>
    </row>
    <row r="33" spans="1:16" ht="14.25">
      <c r="A33" s="1"/>
      <c r="L33" s="16"/>
      <c r="M33" s="2" t="s">
        <v>37</v>
      </c>
      <c r="N33" s="7">
        <v>20</v>
      </c>
      <c r="O33" s="11">
        <f>N32/N33</f>
        <v>2800.4</v>
      </c>
      <c r="P33" s="2" t="s">
        <v>57</v>
      </c>
    </row>
    <row r="34" ht="14.25">
      <c r="A34" s="1"/>
    </row>
    <row r="35" spans="1:14" ht="14.25">
      <c r="A35" s="1"/>
      <c r="M35" s="14" t="s">
        <v>71</v>
      </c>
      <c r="N35" s="28">
        <f>N1</f>
        <v>65984</v>
      </c>
    </row>
    <row r="36" spans="1:16" ht="14.25">
      <c r="A36" s="1"/>
      <c r="M36" s="2" t="s">
        <v>38</v>
      </c>
      <c r="N36" s="7">
        <v>598</v>
      </c>
      <c r="O36" s="11">
        <f>N35/N36</f>
        <v>110.34113712374582</v>
      </c>
      <c r="P36" s="19" t="s">
        <v>57</v>
      </c>
    </row>
    <row r="37" spans="1:12" ht="14.25">
      <c r="A37" s="1"/>
      <c r="K37" s="8"/>
      <c r="L37" s="8"/>
    </row>
    <row r="38" spans="1:16" ht="14.25">
      <c r="A38" s="1"/>
      <c r="M38" s="14" t="str">
        <f>M35</f>
        <v>　　　　30年4月１日人口</v>
      </c>
      <c r="N38" s="10">
        <f>N1</f>
        <v>65984</v>
      </c>
      <c r="P38" s="19"/>
    </row>
    <row r="39" spans="1:16" ht="15.75" customHeight="1">
      <c r="A39" s="1"/>
      <c r="L39" s="8"/>
      <c r="M39" s="15" t="s">
        <v>39</v>
      </c>
      <c r="N39" s="7">
        <v>94</v>
      </c>
      <c r="O39" s="11">
        <f>N38/N39</f>
        <v>701.9574468085107</v>
      </c>
      <c r="P39" s="19" t="s">
        <v>57</v>
      </c>
    </row>
    <row r="40" spans="1:14" ht="12.75" customHeight="1">
      <c r="A40" s="4" t="s">
        <v>83</v>
      </c>
      <c r="B40" s="5"/>
      <c r="C40" s="4" t="s">
        <v>72</v>
      </c>
      <c r="D40" s="5"/>
      <c r="E40" s="6" t="s">
        <v>58</v>
      </c>
      <c r="F40" s="5"/>
      <c r="G40" s="4" t="s">
        <v>77</v>
      </c>
      <c r="H40" s="5"/>
      <c r="I40" s="4" t="s">
        <v>78</v>
      </c>
      <c r="J40" s="3"/>
      <c r="M40" s="2" t="s">
        <v>42</v>
      </c>
      <c r="N40" s="10">
        <v>3246</v>
      </c>
    </row>
    <row r="41" spans="1:16" ht="11.25" customHeight="1">
      <c r="A41" s="4" t="s">
        <v>17</v>
      </c>
      <c r="B41" s="5"/>
      <c r="C41" s="4" t="s">
        <v>17</v>
      </c>
      <c r="D41" s="5"/>
      <c r="E41" s="6" t="s">
        <v>55</v>
      </c>
      <c r="F41" s="5"/>
      <c r="G41" s="4" t="s">
        <v>17</v>
      </c>
      <c r="H41" s="5"/>
      <c r="I41" s="4" t="s">
        <v>17</v>
      </c>
      <c r="J41" s="3"/>
      <c r="K41" s="3"/>
      <c r="L41" s="3"/>
      <c r="M41" s="15" t="s">
        <v>40</v>
      </c>
      <c r="N41" s="7">
        <v>221</v>
      </c>
      <c r="O41" s="11">
        <f>N40/N41</f>
        <v>14.687782805429864</v>
      </c>
      <c r="P41" s="2" t="s">
        <v>57</v>
      </c>
    </row>
    <row r="42" spans="1:12" ht="14.25" customHeight="1">
      <c r="A42" s="4" t="str">
        <f>A13</f>
        <v>（平成30年4月1日現在）</v>
      </c>
      <c r="B42" s="4"/>
      <c r="C42" s="4" t="str">
        <f>A13</f>
        <v>（平成30年4月1日現在）</v>
      </c>
      <c r="D42" s="4"/>
      <c r="E42" s="4" t="s">
        <v>75</v>
      </c>
      <c r="F42" s="4"/>
      <c r="G42" s="4" t="s">
        <v>82</v>
      </c>
      <c r="H42" s="4"/>
      <c r="I42" s="4" t="str">
        <f>G42</f>
        <v>（平成28年12月31日現在）</v>
      </c>
      <c r="J42" s="3"/>
      <c r="L42" s="3"/>
    </row>
    <row r="43" spans="2:14" ht="14.25">
      <c r="B43" s="4"/>
      <c r="D43" s="4"/>
      <c r="F43" s="4"/>
      <c r="H43" s="4"/>
      <c r="J43" s="3"/>
      <c r="M43" s="2" t="s">
        <v>42</v>
      </c>
      <c r="N43" s="10">
        <v>1750</v>
      </c>
    </row>
    <row r="44" spans="1:16" ht="24" customHeight="1">
      <c r="A44" s="5" t="s">
        <v>18</v>
      </c>
      <c r="B44" s="5"/>
      <c r="C44" s="5" t="s">
        <v>19</v>
      </c>
      <c r="D44" s="5"/>
      <c r="E44" s="5" t="s">
        <v>23</v>
      </c>
      <c r="F44" s="5"/>
      <c r="G44" s="5" t="s">
        <v>51</v>
      </c>
      <c r="H44" s="5"/>
      <c r="I44" s="5" t="s">
        <v>20</v>
      </c>
      <c r="J44" s="3"/>
      <c r="M44" s="15" t="s">
        <v>41</v>
      </c>
      <c r="N44" s="7">
        <v>136</v>
      </c>
      <c r="O44" s="11">
        <f>N43/N44</f>
        <v>12.867647058823529</v>
      </c>
      <c r="P44" s="2" t="s">
        <v>57</v>
      </c>
    </row>
    <row r="45" spans="1:14" ht="14.25">
      <c r="A45" s="1"/>
      <c r="M45" s="14" t="s">
        <v>76</v>
      </c>
      <c r="N45" s="28">
        <v>66736</v>
      </c>
    </row>
    <row r="46" spans="1:16" ht="14.25">
      <c r="A46" s="1"/>
      <c r="L46" s="8"/>
      <c r="M46" s="2" t="s">
        <v>43</v>
      </c>
      <c r="N46" s="2">
        <v>163</v>
      </c>
      <c r="O46" s="11">
        <f>N45/N46</f>
        <v>409.4233128834356</v>
      </c>
      <c r="P46" s="2" t="s">
        <v>57</v>
      </c>
    </row>
    <row r="47" ht="14.25">
      <c r="A47" s="1"/>
    </row>
    <row r="48" spans="1:14" ht="14.25">
      <c r="A48" s="1"/>
      <c r="M48" s="14" t="str">
        <f>M45</f>
        <v>　　　　28年12月31日人口</v>
      </c>
      <c r="N48" s="28">
        <f>N45</f>
        <v>66736</v>
      </c>
    </row>
    <row r="49" spans="1:16" ht="14.25">
      <c r="A49" s="1"/>
      <c r="L49" s="8"/>
      <c r="M49" s="2" t="s">
        <v>44</v>
      </c>
      <c r="N49" s="2">
        <v>41</v>
      </c>
      <c r="O49" s="11">
        <f>N48/N49</f>
        <v>1627.7073170731708</v>
      </c>
      <c r="P49" s="2" t="s">
        <v>57</v>
      </c>
    </row>
    <row r="50" ht="14.25">
      <c r="A50" s="1"/>
    </row>
    <row r="51" spans="1:14" ht="14.25">
      <c r="A51" s="1"/>
      <c r="M51" s="14" t="s">
        <v>80</v>
      </c>
      <c r="N51" s="28">
        <v>66859</v>
      </c>
    </row>
    <row r="52" spans="1:16" ht="14.25">
      <c r="A52" s="1"/>
      <c r="L52" s="8"/>
      <c r="M52" s="15" t="s">
        <v>45</v>
      </c>
      <c r="N52" s="7">
        <v>52</v>
      </c>
      <c r="O52" s="11">
        <f>N51/N52</f>
        <v>1285.75</v>
      </c>
      <c r="P52" s="2" t="s">
        <v>57</v>
      </c>
    </row>
    <row r="53" spans="1:14" ht="17.25">
      <c r="A53" s="4" t="s">
        <v>79</v>
      </c>
      <c r="B53" s="5"/>
      <c r="C53" s="4" t="s">
        <v>21</v>
      </c>
      <c r="D53" s="4"/>
      <c r="E53" s="9" t="s">
        <v>22</v>
      </c>
      <c r="F53" s="4"/>
      <c r="G53" s="4"/>
      <c r="H53" s="4"/>
      <c r="I53" s="4"/>
      <c r="J53" s="3"/>
      <c r="L53" s="3"/>
      <c r="M53" s="8"/>
      <c r="N53" s="26"/>
    </row>
    <row r="54" spans="1:14" ht="14.25">
      <c r="A54" s="4" t="s">
        <v>24</v>
      </c>
      <c r="B54" s="5"/>
      <c r="C54" s="4" t="s">
        <v>73</v>
      </c>
      <c r="D54" s="4"/>
      <c r="E54" s="4" t="s">
        <v>74</v>
      </c>
      <c r="F54" s="4"/>
      <c r="G54" s="4" t="s">
        <v>56</v>
      </c>
      <c r="H54" s="4"/>
      <c r="I54" s="4" t="s">
        <v>59</v>
      </c>
      <c r="J54" s="3"/>
      <c r="K54" s="8"/>
      <c r="L54" s="8"/>
      <c r="M54" s="15" t="s">
        <v>48</v>
      </c>
      <c r="N54" s="10">
        <v>6103146</v>
      </c>
    </row>
    <row r="55" spans="1:15" ht="14.25">
      <c r="A55" s="4" t="s">
        <v>81</v>
      </c>
      <c r="B55" s="5"/>
      <c r="C55" s="4" t="str">
        <f>E13</f>
        <v>(平成29年度）</v>
      </c>
      <c r="D55" s="5"/>
      <c r="E55" s="4" t="str">
        <f>E13</f>
        <v>(平成29年度）</v>
      </c>
      <c r="F55" s="5"/>
      <c r="G55" s="4" t="str">
        <f>E13</f>
        <v>(平成29年度）</v>
      </c>
      <c r="H55" s="5"/>
      <c r="I55" s="4" t="str">
        <f>E13</f>
        <v>(平成29年度）</v>
      </c>
      <c r="J55" s="3"/>
      <c r="M55" s="2" t="s">
        <v>46</v>
      </c>
      <c r="N55" s="34">
        <f>N5</f>
        <v>27261</v>
      </c>
      <c r="O55" s="11">
        <f>N54/N55</f>
        <v>223.8782876636954</v>
      </c>
    </row>
    <row r="56" spans="15:17" ht="13.5">
      <c r="O56" s="7">
        <v>12</v>
      </c>
      <c r="P56" s="20">
        <f>O55/O56</f>
        <v>18.656523971974618</v>
      </c>
      <c r="Q56" s="2" t="s">
        <v>57</v>
      </c>
    </row>
    <row r="58" spans="13:14" ht="13.5">
      <c r="M58" s="2" t="s">
        <v>47</v>
      </c>
      <c r="N58" s="10">
        <v>26590000</v>
      </c>
    </row>
    <row r="59" spans="13:15" ht="13.5">
      <c r="M59" s="2" t="s">
        <v>28</v>
      </c>
      <c r="N59" s="34">
        <f>N5</f>
        <v>27261</v>
      </c>
      <c r="O59" s="11">
        <f>N58/N59</f>
        <v>975.38608268222</v>
      </c>
    </row>
    <row r="60" spans="15:17" ht="13.5">
      <c r="O60" s="7">
        <v>12</v>
      </c>
      <c r="P60" s="20">
        <f>O59/O60</f>
        <v>81.28217355685167</v>
      </c>
      <c r="Q60" s="2" t="s">
        <v>57</v>
      </c>
    </row>
    <row r="61" spans="13:15" ht="13.5">
      <c r="M61" s="21"/>
      <c r="N61" s="27"/>
      <c r="O61" s="21"/>
    </row>
    <row r="62" spans="13:15" ht="13.5">
      <c r="M62" s="21" t="s">
        <v>49</v>
      </c>
      <c r="N62" s="22">
        <v>2975</v>
      </c>
      <c r="O62" s="21"/>
    </row>
    <row r="63" spans="13:16" ht="13.5">
      <c r="M63" s="21"/>
      <c r="N63" s="23">
        <v>365</v>
      </c>
      <c r="O63" s="24">
        <f>N62/N63</f>
        <v>8.150684931506849</v>
      </c>
      <c r="P63" s="18" t="s">
        <v>57</v>
      </c>
    </row>
    <row r="64" spans="13:16" ht="13.5">
      <c r="M64" s="21"/>
      <c r="N64" s="27"/>
      <c r="O64" s="21"/>
      <c r="P64" s="18"/>
    </row>
    <row r="65" spans="13:16" ht="13.5">
      <c r="M65" s="2" t="s">
        <v>50</v>
      </c>
      <c r="N65" s="2">
        <v>28</v>
      </c>
      <c r="P65" s="18"/>
    </row>
    <row r="66" spans="14:16" ht="13.5">
      <c r="N66" s="7">
        <v>12</v>
      </c>
      <c r="O66" s="11">
        <f>N65/N66</f>
        <v>2.3333333333333335</v>
      </c>
      <c r="P66" s="18" t="s">
        <v>57</v>
      </c>
    </row>
  </sheetData>
  <sheetProtection/>
  <mergeCells count="1">
    <mergeCell ref="A1:H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sg2f95</dc:creator>
  <cp:keywords/>
  <dc:description/>
  <cp:lastModifiedBy>sg2f21</cp:lastModifiedBy>
  <cp:lastPrinted>2018-07-27T06:56:41Z</cp:lastPrinted>
  <dcterms:created xsi:type="dcterms:W3CDTF">2008-06-13T04:44:49Z</dcterms:created>
  <dcterms:modified xsi:type="dcterms:W3CDTF">2018-07-27T07:17:51Z</dcterms:modified>
  <cp:category/>
  <cp:version/>
  <cp:contentType/>
  <cp:contentStatus/>
</cp:coreProperties>
</file>