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45" windowWidth="11970" windowHeight="5760" activeTab="0"/>
  </bookViews>
  <sheets>
    <sheet name="Ⅶ建設住宅" sheetId="1" r:id="rId1"/>
    <sheet name="Ⅶ-1～2" sheetId="2" r:id="rId2"/>
    <sheet name="Ⅶ-3～5" sheetId="3" r:id="rId3"/>
    <sheet name="Ⅶ6～7" sheetId="4" r:id="rId4"/>
    <sheet name="Ⅶ8～9" sheetId="5" r:id="rId5"/>
  </sheets>
  <definedNames>
    <definedName name="_xlnm.Print_Area" localSheetId="1">'Ⅶ-1～2'!$A$1:$I$34</definedName>
    <definedName name="_xlnm.Print_Area" localSheetId="2">'Ⅶ-3～5'!$A$1:$J$43</definedName>
    <definedName name="_xlnm.Print_Area" localSheetId="3">'Ⅶ6～7'!$A$1:$J$43</definedName>
    <definedName name="_xlnm.Print_Area" localSheetId="0">'Ⅶ建設住宅'!$A$1:$I$45</definedName>
  </definedNames>
  <calcPr fullCalcOnLoad="1"/>
</workbook>
</file>

<file path=xl/sharedStrings.xml><?xml version="1.0" encoding="utf-8"?>
<sst xmlns="http://schemas.openxmlformats.org/spreadsheetml/2006/main" count="339" uniqueCount="192">
  <si>
    <t>1.木造建物用途別状況</t>
  </si>
  <si>
    <t>区　     分</t>
  </si>
  <si>
    <t>棟数</t>
  </si>
  <si>
    <t>床面積</t>
  </si>
  <si>
    <t>棟</t>
  </si>
  <si>
    <t>総　数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</si>
  <si>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</si>
  <si>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</si>
  <si>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</si>
  <si>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</si>
  <si>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</si>
  <si>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</si>
  <si>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</si>
  <si>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</si>
  <si>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</si>
  <si>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</si>
  <si>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附属屋</t>
  </si>
  <si>
    <t>　</t>
  </si>
  <si>
    <t>２．非木造建物用途別状況</t>
  </si>
  <si>
    <t>区　    分</t>
  </si>
  <si>
    <t>事務所・店舗・百貨店</t>
  </si>
  <si>
    <t>住宅・アパート</t>
  </si>
  <si>
    <t>病院・ホテル</t>
  </si>
  <si>
    <t>工場・倉庫・市場</t>
  </si>
  <si>
    <t>その他</t>
  </si>
  <si>
    <t>　      資料：固定資産税概要調書</t>
  </si>
  <si>
    <t>行政区域</t>
  </si>
  <si>
    <t>用途地域</t>
  </si>
  <si>
    <t>第一種低層住居専用地域</t>
  </si>
  <si>
    <t>近隣商業地域</t>
  </si>
  <si>
    <t>第一種中高層住居専用地域</t>
  </si>
  <si>
    <t>商業地域</t>
  </si>
  <si>
    <t>第二種中高層住居専用地域</t>
  </si>
  <si>
    <t>準工業地域</t>
  </si>
  <si>
    <t>第一種住居地域</t>
  </si>
  <si>
    <t>工業地域</t>
  </si>
  <si>
    <t>第二種住居地域</t>
  </si>
  <si>
    <t>工業専用地域</t>
  </si>
  <si>
    <t>準住居地域</t>
  </si>
  <si>
    <t>街区公園</t>
  </si>
  <si>
    <t>近隣公園</t>
  </si>
  <si>
    <t>地区公園</t>
  </si>
  <si>
    <t>総合公園</t>
  </si>
  <si>
    <t>運動公園</t>
  </si>
  <si>
    <t>特殊公園</t>
  </si>
  <si>
    <t>緑地</t>
  </si>
  <si>
    <t>　資料：都市計画課</t>
  </si>
  <si>
    <t>実延長</t>
  </si>
  <si>
    <t>自動車</t>
  </si>
  <si>
    <t>改良済延長</t>
  </si>
  <si>
    <t>道路延長</t>
  </si>
  <si>
    <t>橋梁延長</t>
  </si>
  <si>
    <t>交通不能</t>
  </si>
  <si>
    <t>未舗装道</t>
  </si>
  <si>
    <t>舗装道</t>
  </si>
  <si>
    <t>３．都市計画区域及び用途地域</t>
  </si>
  <si>
    <t>用途区分</t>
  </si>
  <si>
    <t>面積</t>
  </si>
  <si>
    <t>全用途地域に占める割合</t>
  </si>
  <si>
    <t>ha</t>
  </si>
  <si>
    <t>％</t>
  </si>
  <si>
    <t>年度</t>
  </si>
  <si>
    <t>合　　計</t>
  </si>
  <si>
    <t>簡易耐火平屋建</t>
  </si>
  <si>
    <t>簡易耐火２階建</t>
  </si>
  <si>
    <t>中層耐火構造</t>
  </si>
  <si>
    <t>未改良延長</t>
  </si>
  <si>
    <t>内　訳</t>
  </si>
  <si>
    <t>種類別内訳</t>
  </si>
  <si>
    <t>路面別内訳</t>
  </si>
  <si>
    <t>計画決定</t>
  </si>
  <si>
    <t>個所数</t>
  </si>
  <si>
    <t>開設済</t>
  </si>
  <si>
    <t>面積(ha)</t>
  </si>
  <si>
    <t>区　　分</t>
  </si>
  <si>
    <t>総　数</t>
  </si>
  <si>
    <t>木　造</t>
  </si>
  <si>
    <t>市街化区域内のうち</t>
  </si>
  <si>
    <t>第Ⅶ章　建設・住宅</t>
  </si>
  <si>
    <t>※建築主事の設置、限定特定行政庁の発足日：平成13年10月1日</t>
  </si>
  <si>
    <t>確　　認　　済</t>
  </si>
  <si>
    <t>計</t>
  </si>
  <si>
    <t>市　街　化</t>
  </si>
  <si>
    <t>完 了 検 査 済</t>
  </si>
  <si>
    <t>法第18条</t>
  </si>
  <si>
    <t>藤岡都市計画区域</t>
  </si>
  <si>
    <t>藤岡都市計画区域のうち</t>
  </si>
  <si>
    <t>鬼石都市計画区域</t>
  </si>
  <si>
    <t xml:space="preserve">   （割合30.2％）</t>
  </si>
  <si>
    <t xml:space="preserve">   （割合 2.0％）</t>
  </si>
  <si>
    <t>　　　　　　　　　　年　度　　項目、区域</t>
  </si>
  <si>
    <t>調　　　整</t>
  </si>
  <si>
    <t>（非線引）</t>
  </si>
  <si>
    <t>㎡</t>
  </si>
  <si>
    <t>　　　</t>
  </si>
  <si>
    <t>非線引</t>
  </si>
  <si>
    <t>中層準耐火構造</t>
  </si>
  <si>
    <t>　　資料：建築課</t>
  </si>
  <si>
    <t>　　　資料：土木課</t>
  </si>
  <si>
    <t>市街化区域     864ha</t>
  </si>
  <si>
    <t>平成１５年</t>
  </si>
  <si>
    <t>㎡</t>
  </si>
  <si>
    <t>８．建築指導事業の状況</t>
  </si>
  <si>
    <t>９．市道の現況</t>
  </si>
  <si>
    <t xml:space="preserve">         </t>
  </si>
  <si>
    <t>　区分</t>
  </si>
  <si>
    <t>所在地</t>
  </si>
  <si>
    <t>H21</t>
  </si>
  <si>
    <t>H22</t>
  </si>
  <si>
    <t>H23</t>
  </si>
  <si>
    <t>地
価
公
示</t>
  </si>
  <si>
    <t>藤岡字吉井道北1268番18</t>
  </si>
  <si>
    <t>藤岡字城屋敷1549番31</t>
  </si>
  <si>
    <t>中字沖916番1</t>
  </si>
  <si>
    <t>森字北口166番10</t>
  </si>
  <si>
    <t>藤岡字新町道東634番4</t>
  </si>
  <si>
    <t>藤岡字北ノ原980番3</t>
  </si>
  <si>
    <t>本郷字塚原353番4</t>
  </si>
  <si>
    <t>下栗須字大道南199番29</t>
  </si>
  <si>
    <t>鬼石字南宮本475番2</t>
  </si>
  <si>
    <t>浄法寺字陳場686番5外</t>
  </si>
  <si>
    <t>藤岡360番2外</t>
  </si>
  <si>
    <t>各年１月</t>
  </si>
  <si>
    <t>藤岡187番1</t>
  </si>
  <si>
    <t>藤岡103番1</t>
  </si>
  <si>
    <t>鬼石字本町148番6外</t>
  </si>
  <si>
    <t>本動堂字新堀202番10</t>
  </si>
  <si>
    <t>東平井字新町1277番1</t>
  </si>
  <si>
    <t>地
価
調
査</t>
  </si>
  <si>
    <t>下日野字中倉714番1</t>
  </si>
  <si>
    <t>岡之郷字社宮司858番3</t>
  </si>
  <si>
    <t>藤岡字北ノ原980番2</t>
  </si>
  <si>
    <t>立石字西久保815番28</t>
  </si>
  <si>
    <t>鬼石字往来東265番2</t>
  </si>
  <si>
    <t>三波川字金丸1270番6</t>
  </si>
  <si>
    <t>藤岡425番1</t>
  </si>
  <si>
    <t>藤岡字新町道東605番8外</t>
  </si>
  <si>
    <t>各年７月</t>
  </si>
  <si>
    <t>鬼石字相生537番1外</t>
  </si>
  <si>
    <t>中大塚字瀧前1073番3</t>
  </si>
  <si>
    <t>上大塚字城50番2</t>
  </si>
  <si>
    <t>上大塚字城11番3</t>
  </si>
  <si>
    <t>中大塚字薬師堂367番外</t>
  </si>
  <si>
    <t>三波川字犬塚3340番（林）</t>
  </si>
  <si>
    <t>㎡</t>
  </si>
  <si>
    <t>全用途地域に
占める割合</t>
  </si>
  <si>
    <t>資料：都市計画課</t>
  </si>
  <si>
    <t>６．地価公示</t>
  </si>
  <si>
    <t>７．地価調査</t>
  </si>
  <si>
    <t>(単位：円／㎡）（林）は円/10a</t>
  </si>
  <si>
    <t>単位：件</t>
  </si>
  <si>
    <t xml:space="preserve">   　資料：建築課</t>
  </si>
  <si>
    <t>平成２４年</t>
  </si>
  <si>
    <t>H24</t>
  </si>
  <si>
    <t>H23</t>
  </si>
  <si>
    <t>市街化調整区域</t>
  </si>
  <si>
    <t>ha</t>
  </si>
  <si>
    <t>ha</t>
  </si>
  <si>
    <t>－</t>
  </si>
  <si>
    <t>基準日</t>
  </si>
  <si>
    <t>平成２５年</t>
  </si>
  <si>
    <t>H25</t>
  </si>
  <si>
    <t>藤岡字高崎道西1043番31</t>
  </si>
  <si>
    <t>藤岡字北ノ原980番2</t>
  </si>
  <si>
    <t xml:space="preserve">   各年１月１日現在　</t>
  </si>
  <si>
    <t>２．建築計画通知事務</t>
  </si>
  <si>
    <t>１．建築確認事務</t>
  </si>
  <si>
    <t>平成２６年</t>
  </si>
  <si>
    <t>（平成26年4月１日現在）</t>
  </si>
  <si>
    <t>平成26年4月1日現在</t>
  </si>
  <si>
    <t>平成26年4月1日現在　単位：戸</t>
  </si>
  <si>
    <t>H26</t>
  </si>
  <si>
    <t>H25</t>
  </si>
  <si>
    <t>４．都市公園・緑地の状況</t>
  </si>
  <si>
    <t>５．市営住宅建設状況</t>
  </si>
  <si>
    <t>20.6</t>
  </si>
  <si>
    <t>9.0</t>
  </si>
  <si>
    <t>2.0</t>
  </si>
  <si>
    <t>3.0</t>
  </si>
  <si>
    <t>100.0</t>
  </si>
  <si>
    <t>-</t>
  </si>
  <si>
    <t>－</t>
  </si>
  <si>
    <t>岡之郷字清水647番6</t>
  </si>
  <si>
    <t>中栗須字藤岡境117番3外</t>
  </si>
  <si>
    <t>(単位：円／㎡）</t>
  </si>
  <si>
    <t>　 建築基準法第6条第１項第4号建築物で本市が処分したもの</t>
  </si>
  <si>
    <t>※確認件数は計画変更件数を含む</t>
  </si>
  <si>
    <t>　 建築基準法第6条第１項第4号建築物で指定確認検査機関が処分したもの</t>
  </si>
  <si>
    <t>※平成26年版より掲載</t>
  </si>
  <si>
    <t>…</t>
  </si>
  <si>
    <t>平成8年</t>
  </si>
  <si>
    <t xml:space="preserve">     各年3月31日現在　単位：ｍ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</si>
</sst>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#,##0.0;[Red]\-#,##0.0"/>
    <numFmt numFmtId="187" formatCode="#,##0.0"/>
    <numFmt numFmtId="188" formatCode="0.0;[Red]0.0"/>
    <numFmt numFmtId="189" formatCode="0.0_ "/>
    <numFmt numFmtId="190" formatCode="#,##0_ "/>
    <numFmt numFmtId="191" formatCode="0.00_ "/>
    <numFmt numFmtId="192" formatCode="0;&quot;△ &quot;0"/>
    <numFmt numFmtId="193" formatCode="0.0_);[Red]\(0.0\)"/>
    <numFmt numFmtId="194" formatCode="#,##0.0;&quot;△ &quot;#,##0.0"/>
    <numFmt numFmtId="195" formatCode="#,##0_);[Red]\(#,##0\)"/>
    <numFmt numFmtId="196" formatCode="0.00_);[Red]\(0.00\)"/>
    <numFmt numFmtId="197" formatCode="#,##0;[Red]#,##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6"/>
      <name val="明朝"/>
      <family val="1"/>
    </font>
    <font>
      <sz val="9"/>
      <name val="明朝"/>
      <family val="1"/>
    </font>
    <font>
      <sz val="12"/>
      <name val="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3"/>
      <name val="ＭＳ 明朝"/>
      <family val="1"/>
    </font>
    <font>
      <b/>
      <sz val="14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/>
      <right/>
      <top style="thin"/>
      <bottom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/>
      <right/>
      <top/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2" fillId="0" borderId="0" xfId="74">
      <alignment/>
      <protection/>
    </xf>
    <xf numFmtId="0" fontId="4" fillId="0" borderId="0" xfId="74" applyFont="1" applyBorder="1">
      <alignment/>
      <protection/>
    </xf>
    <xf numFmtId="0" fontId="2" fillId="0" borderId="0" xfId="74" applyBorder="1">
      <alignment/>
      <protection/>
    </xf>
    <xf numFmtId="0" fontId="2" fillId="0" borderId="10" xfId="74" applyBorder="1">
      <alignment/>
      <protection/>
    </xf>
    <xf numFmtId="38" fontId="2" fillId="0" borderId="0" xfId="51" applyFont="1" applyAlignment="1">
      <alignment/>
    </xf>
    <xf numFmtId="0" fontId="4" fillId="0" borderId="0" xfId="75" applyFont="1">
      <alignment/>
      <protection/>
    </xf>
    <xf numFmtId="0" fontId="2" fillId="0" borderId="0" xfId="75">
      <alignment/>
      <protection/>
    </xf>
    <xf numFmtId="0" fontId="2" fillId="0" borderId="0" xfId="75" applyAlignment="1">
      <alignment horizontal="left"/>
      <protection/>
    </xf>
    <xf numFmtId="0" fontId="2" fillId="0" borderId="0" xfId="75" applyAlignment="1" quotePrefix="1">
      <alignment horizontal="left"/>
      <protection/>
    </xf>
    <xf numFmtId="0" fontId="2" fillId="0" borderId="0" xfId="75" applyBorder="1">
      <alignment/>
      <protection/>
    </xf>
    <xf numFmtId="0" fontId="4" fillId="0" borderId="0" xfId="75" applyFont="1" applyBorder="1" applyAlignment="1">
      <alignment horizontal="center"/>
      <protection/>
    </xf>
    <xf numFmtId="0" fontId="2" fillId="0" borderId="0" xfId="75" applyBorder="1" applyAlignment="1" quotePrefix="1">
      <alignment horizontal="left"/>
      <protection/>
    </xf>
    <xf numFmtId="0" fontId="6" fillId="0" borderId="0" xfId="75" applyFont="1" applyAlignment="1">
      <alignment horizontal="right"/>
      <protection/>
    </xf>
    <xf numFmtId="0" fontId="6" fillId="0" borderId="11" xfId="75" applyFont="1" applyBorder="1" applyAlignment="1">
      <alignment horizontal="right" vertical="center"/>
      <protection/>
    </xf>
    <xf numFmtId="0" fontId="6" fillId="0" borderId="12" xfId="75" applyFont="1" applyBorder="1" applyAlignment="1">
      <alignment horizontal="right" vertical="center"/>
      <protection/>
    </xf>
    <xf numFmtId="0" fontId="2" fillId="0" borderId="10" xfId="75" applyBorder="1">
      <alignment/>
      <protection/>
    </xf>
    <xf numFmtId="0" fontId="2" fillId="0" borderId="0" xfId="75" applyAlignment="1">
      <alignment horizontal="center"/>
      <protection/>
    </xf>
    <xf numFmtId="0" fontId="4" fillId="0" borderId="0" xfId="75" applyFont="1" applyBorder="1">
      <alignment/>
      <protection/>
    </xf>
    <xf numFmtId="0" fontId="4" fillId="0" borderId="10" xfId="75" applyFont="1" applyBorder="1">
      <alignment/>
      <protection/>
    </xf>
    <xf numFmtId="0" fontId="2" fillId="0" borderId="0" xfId="75" applyBorder="1" applyAlignment="1">
      <alignment horizontal="right"/>
      <protection/>
    </xf>
    <xf numFmtId="0" fontId="0" fillId="0" borderId="0" xfId="0" applyBorder="1" applyAlignment="1">
      <alignment horizontal="center"/>
    </xf>
    <xf numFmtId="0" fontId="2" fillId="0" borderId="0" xfId="75" applyFont="1" applyAlignment="1">
      <alignment horizontal="left"/>
      <protection/>
    </xf>
    <xf numFmtId="0" fontId="8" fillId="0" borderId="0" xfId="0" applyFont="1" applyAlignment="1">
      <alignment vertical="center"/>
    </xf>
    <xf numFmtId="0" fontId="2" fillId="4" borderId="11" xfId="75" applyFont="1" applyFill="1" applyBorder="1" applyAlignment="1">
      <alignment horizontal="center" vertical="center"/>
      <protection/>
    </xf>
    <xf numFmtId="0" fontId="6" fillId="4" borderId="13" xfId="75" applyFont="1" applyFill="1" applyBorder="1" applyAlignment="1">
      <alignment horizontal="center" vertical="center" wrapText="1"/>
      <protection/>
    </xf>
    <xf numFmtId="0" fontId="6" fillId="4" borderId="11" xfId="75" applyFont="1" applyFill="1" applyBorder="1" applyAlignment="1">
      <alignment horizontal="justify" vertical="center" wrapText="1"/>
      <protection/>
    </xf>
    <xf numFmtId="0" fontId="2" fillId="4" borderId="11" xfId="75" applyFill="1" applyBorder="1" applyAlignment="1">
      <alignment horizontal="center" vertical="center"/>
      <protection/>
    </xf>
    <xf numFmtId="0" fontId="2" fillId="4" borderId="14" xfId="75" applyFont="1" applyFill="1" applyBorder="1" applyAlignment="1">
      <alignment horizontal="center"/>
      <protection/>
    </xf>
    <xf numFmtId="0" fontId="7" fillId="0" borderId="0" xfId="75" applyFont="1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11" fillId="0" borderId="0" xfId="75" applyFont="1" applyBorder="1" applyAlignment="1">
      <alignment horizontal="center"/>
      <protection/>
    </xf>
    <xf numFmtId="0" fontId="2" fillId="0" borderId="0" xfId="75" applyFont="1">
      <alignment/>
      <protection/>
    </xf>
    <xf numFmtId="0" fontId="12" fillId="0" borderId="0" xfId="75" applyFont="1">
      <alignment/>
      <protection/>
    </xf>
    <xf numFmtId="0" fontId="13" fillId="0" borderId="0" xfId="75" applyFont="1">
      <alignment/>
      <protection/>
    </xf>
    <xf numFmtId="0" fontId="14" fillId="0" borderId="0" xfId="75" applyFont="1">
      <alignment/>
      <protection/>
    </xf>
    <xf numFmtId="0" fontId="2" fillId="0" borderId="0" xfId="75" applyBorder="1" applyAlignment="1" quotePrefix="1">
      <alignment horizontal="right"/>
      <protection/>
    </xf>
    <xf numFmtId="0" fontId="15" fillId="0" borderId="0" xfId="75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0" xfId="75" applyFont="1" applyBorder="1" applyAlignment="1">
      <alignment horizontal="right"/>
      <protection/>
    </xf>
    <xf numFmtId="0" fontId="14" fillId="0" borderId="0" xfId="0" applyFont="1" applyBorder="1" applyAlignment="1">
      <alignment horizontal="right"/>
    </xf>
    <xf numFmtId="0" fontId="14" fillId="0" borderId="0" xfId="75" applyFont="1" applyBorder="1">
      <alignment/>
      <protection/>
    </xf>
    <xf numFmtId="0" fontId="14" fillId="0" borderId="0" xfId="75" applyFont="1" applyBorder="1" applyAlignment="1">
      <alignment horizontal="center"/>
      <protection/>
    </xf>
    <xf numFmtId="0" fontId="15" fillId="0" borderId="0" xfId="75" applyFont="1" applyBorder="1" applyAlignment="1">
      <alignment/>
      <protection/>
    </xf>
    <xf numFmtId="0" fontId="14" fillId="0" borderId="0" xfId="0" applyFont="1" applyBorder="1" applyAlignment="1">
      <alignment/>
    </xf>
    <xf numFmtId="0" fontId="14" fillId="0" borderId="0" xfId="75" applyFont="1" applyBorder="1" applyAlignment="1">
      <alignment/>
      <protection/>
    </xf>
    <xf numFmtId="0" fontId="14" fillId="0" borderId="15" xfId="0" applyFont="1" applyBorder="1" applyAlignment="1">
      <alignment horizontal="right"/>
    </xf>
    <xf numFmtId="0" fontId="2" fillId="32" borderId="16" xfId="75" applyFont="1" applyFill="1" applyBorder="1" applyAlignment="1">
      <alignment horizontal="center" vertical="center"/>
      <protection/>
    </xf>
    <xf numFmtId="0" fontId="2" fillId="32" borderId="13" xfId="75" applyFont="1" applyFill="1" applyBorder="1" applyAlignment="1">
      <alignment horizontal="center" vertical="center"/>
      <protection/>
    </xf>
    <xf numFmtId="0" fontId="14" fillId="0" borderId="0" xfId="74" applyFont="1">
      <alignment/>
      <protection/>
    </xf>
    <xf numFmtId="0" fontId="14" fillId="0" borderId="0" xfId="74" applyFont="1" applyBorder="1" applyAlignment="1">
      <alignment horizontal="center"/>
      <protection/>
    </xf>
    <xf numFmtId="0" fontId="14" fillId="32" borderId="17" xfId="74" applyFont="1" applyFill="1" applyBorder="1">
      <alignment/>
      <protection/>
    </xf>
    <xf numFmtId="0" fontId="16" fillId="0" borderId="13" xfId="74" applyFont="1" applyBorder="1" applyAlignment="1">
      <alignment horizontal="right"/>
      <protection/>
    </xf>
    <xf numFmtId="0" fontId="16" fillId="0" borderId="0" xfId="74" applyFont="1" applyBorder="1" applyAlignment="1">
      <alignment horizontal="right"/>
      <protection/>
    </xf>
    <xf numFmtId="38" fontId="14" fillId="0" borderId="17" xfId="51" applyFont="1" applyBorder="1" applyAlignment="1">
      <alignment/>
    </xf>
    <xf numFmtId="38" fontId="14" fillId="0" borderId="0" xfId="51" applyFont="1" applyAlignment="1">
      <alignment/>
    </xf>
    <xf numFmtId="0" fontId="14" fillId="0" borderId="0" xfId="74" applyFont="1" applyBorder="1">
      <alignment/>
      <protection/>
    </xf>
    <xf numFmtId="38" fontId="14" fillId="0" borderId="0" xfId="51" applyFont="1" applyBorder="1" applyAlignment="1">
      <alignment/>
    </xf>
    <xf numFmtId="0" fontId="14" fillId="0" borderId="0" xfId="74" applyFont="1" applyBorder="1" applyAlignment="1" quotePrefix="1">
      <alignment horizontal="center"/>
      <protection/>
    </xf>
    <xf numFmtId="0" fontId="14" fillId="0" borderId="10" xfId="74" applyFont="1" applyBorder="1">
      <alignment/>
      <protection/>
    </xf>
    <xf numFmtId="0" fontId="17" fillId="0" borderId="0" xfId="74" applyFont="1">
      <alignment/>
      <protection/>
    </xf>
    <xf numFmtId="0" fontId="17" fillId="0" borderId="0" xfId="74" applyFont="1" applyBorder="1">
      <alignment/>
      <protection/>
    </xf>
    <xf numFmtId="0" fontId="19" fillId="0" borderId="0" xfId="75" applyFont="1">
      <alignment/>
      <protection/>
    </xf>
    <xf numFmtId="0" fontId="19" fillId="0" borderId="0" xfId="75" applyFont="1" applyBorder="1">
      <alignment/>
      <protection/>
    </xf>
    <xf numFmtId="0" fontId="2" fillId="0" borderId="10" xfId="75" applyFont="1" applyBorder="1">
      <alignment/>
      <protection/>
    </xf>
    <xf numFmtId="0" fontId="0" fillId="0" borderId="10" xfId="0" applyBorder="1" applyAlignment="1">
      <alignment horizontal="right"/>
    </xf>
    <xf numFmtId="0" fontId="14" fillId="0" borderId="10" xfId="75" applyFont="1" applyBorder="1" applyAlignment="1">
      <alignment horizontal="right"/>
      <protection/>
    </xf>
    <xf numFmtId="0" fontId="2" fillId="4" borderId="15" xfId="75" applyFont="1" applyFill="1" applyBorder="1" applyAlignment="1">
      <alignment horizontal="center" shrinkToFit="1"/>
      <protection/>
    </xf>
    <xf numFmtId="0" fontId="14" fillId="0" borderId="0" xfId="74" applyFont="1" applyBorder="1" applyAlignment="1" quotePrefix="1">
      <alignment horizontal="right"/>
      <protection/>
    </xf>
    <xf numFmtId="0" fontId="14" fillId="0" borderId="0" xfId="74" applyFont="1" applyAlignment="1">
      <alignment horizontal="right" vertical="center"/>
      <protection/>
    </xf>
    <xf numFmtId="0" fontId="15" fillId="32" borderId="17" xfId="74" applyFont="1" applyFill="1" applyBorder="1" applyAlignment="1" quotePrefix="1">
      <alignment horizontal="distributed" vertical="center"/>
      <protection/>
    </xf>
    <xf numFmtId="0" fontId="15" fillId="32" borderId="17" xfId="74" applyFont="1" applyFill="1" applyBorder="1" applyAlignment="1">
      <alignment horizontal="distributed" vertical="center"/>
      <protection/>
    </xf>
    <xf numFmtId="0" fontId="15" fillId="32" borderId="18" xfId="74" applyFont="1" applyFill="1" applyBorder="1" applyAlignment="1" quotePrefix="1">
      <alignment horizontal="distributed" vertical="center"/>
      <protection/>
    </xf>
    <xf numFmtId="0" fontId="15" fillId="4" borderId="16" xfId="74" applyFont="1" applyFill="1" applyBorder="1" applyAlignment="1">
      <alignment horizontal="center"/>
      <protection/>
    </xf>
    <xf numFmtId="0" fontId="15" fillId="4" borderId="15" xfId="74" applyFont="1" applyFill="1" applyBorder="1" applyAlignment="1">
      <alignment horizontal="center"/>
      <protection/>
    </xf>
    <xf numFmtId="0" fontId="15" fillId="4" borderId="15" xfId="74" applyFont="1" applyFill="1" applyBorder="1" applyAlignment="1">
      <alignment horizontal="center" vertical="center"/>
      <protection/>
    </xf>
    <xf numFmtId="0" fontId="15" fillId="32" borderId="17" xfId="74" applyFont="1" applyFill="1" applyBorder="1" applyAlignment="1">
      <alignment horizontal="center"/>
      <protection/>
    </xf>
    <xf numFmtId="0" fontId="15" fillId="0" borderId="17" xfId="74" applyFont="1" applyBorder="1" applyAlignment="1">
      <alignment horizontal="right"/>
      <protection/>
    </xf>
    <xf numFmtId="0" fontId="15" fillId="0" borderId="0" xfId="74" applyFont="1" applyBorder="1" applyAlignment="1">
      <alignment horizontal="right"/>
      <protection/>
    </xf>
    <xf numFmtId="0" fontId="15" fillId="0" borderId="19" xfId="74" applyFont="1" applyBorder="1" applyAlignment="1">
      <alignment horizontal="right"/>
      <protection/>
    </xf>
    <xf numFmtId="38" fontId="15" fillId="0" borderId="17" xfId="51" applyFont="1" applyBorder="1" applyAlignment="1">
      <alignment/>
    </xf>
    <xf numFmtId="38" fontId="15" fillId="0" borderId="0" xfId="51" applyFont="1" applyBorder="1" applyAlignment="1">
      <alignment/>
    </xf>
    <xf numFmtId="0" fontId="15" fillId="32" borderId="18" xfId="74" applyFont="1" applyFill="1" applyBorder="1" applyAlignment="1">
      <alignment horizontal="distributed" vertical="center"/>
      <protection/>
    </xf>
    <xf numFmtId="0" fontId="15" fillId="0" borderId="0" xfId="74" applyFont="1" applyBorder="1" applyAlignment="1">
      <alignment horizontal="center"/>
      <protection/>
    </xf>
    <xf numFmtId="0" fontId="15" fillId="0" borderId="0" xfId="74" applyFont="1">
      <alignment/>
      <protection/>
    </xf>
    <xf numFmtId="0" fontId="15" fillId="0" borderId="20" xfId="0" applyFont="1" applyBorder="1" applyAlignment="1">
      <alignment/>
    </xf>
    <xf numFmtId="0" fontId="18" fillId="0" borderId="0" xfId="75" applyFont="1">
      <alignment/>
      <protection/>
    </xf>
    <xf numFmtId="0" fontId="20" fillId="0" borderId="0" xfId="75" applyFont="1">
      <alignment/>
      <protection/>
    </xf>
    <xf numFmtId="0" fontId="0" fillId="0" borderId="0" xfId="0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21" xfId="75" applyFont="1" applyBorder="1" applyAlignment="1">
      <alignment/>
      <protection/>
    </xf>
    <xf numFmtId="0" fontId="22" fillId="4" borderId="22" xfId="0" applyFont="1" applyFill="1" applyBorder="1" applyAlignment="1">
      <alignment vertical="center" wrapText="1"/>
    </xf>
    <xf numFmtId="0" fontId="14" fillId="4" borderId="23" xfId="75" applyFont="1" applyFill="1" applyBorder="1">
      <alignment/>
      <protection/>
    </xf>
    <xf numFmtId="0" fontId="21" fillId="4" borderId="22" xfId="0" applyFont="1" applyFill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4" fillId="0" borderId="25" xfId="75" applyFont="1" applyBorder="1" applyAlignment="1">
      <alignment/>
      <protection/>
    </xf>
    <xf numFmtId="3" fontId="21" fillId="0" borderId="25" xfId="0" applyNumberFormat="1" applyFont="1" applyBorder="1" applyAlignment="1">
      <alignment horizontal="right" vertical="center" wrapText="1"/>
    </xf>
    <xf numFmtId="0" fontId="14" fillId="0" borderId="21" xfId="75" applyFont="1" applyBorder="1" applyAlignment="1">
      <alignment/>
      <protection/>
    </xf>
    <xf numFmtId="3" fontId="21" fillId="0" borderId="21" xfId="0" applyNumberFormat="1" applyFont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horizontal="right" vertical="center" wrapText="1"/>
    </xf>
    <xf numFmtId="0" fontId="15" fillId="0" borderId="13" xfId="74" applyFont="1" applyBorder="1" applyAlignment="1">
      <alignment horizontal="right"/>
      <protection/>
    </xf>
    <xf numFmtId="0" fontId="15" fillId="0" borderId="12" xfId="74" applyFont="1" applyBorder="1" applyAlignment="1">
      <alignment horizontal="right"/>
      <protection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20" xfId="0" applyBorder="1" applyAlignment="1">
      <alignment vertical="center"/>
    </xf>
    <xf numFmtId="0" fontId="14" fillId="0" borderId="20" xfId="0" applyFont="1" applyBorder="1" applyAlignment="1">
      <alignment horizontal="left"/>
    </xf>
    <xf numFmtId="0" fontId="0" fillId="0" borderId="20" xfId="0" applyBorder="1" applyAlignment="1">
      <alignment vertical="center"/>
    </xf>
    <xf numFmtId="0" fontId="30" fillId="0" borderId="0" xfId="0" applyFont="1" applyBorder="1" applyAlignment="1">
      <alignment/>
    </xf>
    <xf numFmtId="0" fontId="0" fillId="0" borderId="0" xfId="0" applyAlignment="1">
      <alignment/>
    </xf>
    <xf numFmtId="56" fontId="14" fillId="0" borderId="22" xfId="0" applyNumberFormat="1" applyFont="1" applyBorder="1" applyAlignment="1">
      <alignment horizontal="right" vertical="center"/>
    </xf>
    <xf numFmtId="38" fontId="15" fillId="0" borderId="17" xfId="51" applyFont="1" applyFill="1" applyBorder="1" applyAlignment="1">
      <alignment horizontal="right" vertical="center"/>
    </xf>
    <xf numFmtId="38" fontId="15" fillId="0" borderId="19" xfId="51" applyFont="1" applyFill="1" applyBorder="1" applyAlignment="1">
      <alignment horizontal="right" vertical="center"/>
    </xf>
    <xf numFmtId="3" fontId="15" fillId="0" borderId="13" xfId="74" applyNumberFormat="1" applyFont="1" applyFill="1" applyBorder="1" applyAlignment="1">
      <alignment horizontal="right" vertical="center"/>
      <protection/>
    </xf>
    <xf numFmtId="3" fontId="15" fillId="0" borderId="12" xfId="74" applyNumberFormat="1" applyFont="1" applyFill="1" applyBorder="1" applyAlignment="1">
      <alignment horizontal="right" vertical="center"/>
      <protection/>
    </xf>
    <xf numFmtId="0" fontId="15" fillId="0" borderId="13" xfId="74" applyFont="1" applyFill="1" applyBorder="1" applyAlignment="1">
      <alignment horizontal="right" vertical="center"/>
      <protection/>
    </xf>
    <xf numFmtId="0" fontId="15" fillId="0" borderId="12" xfId="74" applyFont="1" applyFill="1" applyBorder="1" applyAlignment="1">
      <alignment horizontal="right" vertical="center"/>
      <protection/>
    </xf>
    <xf numFmtId="3" fontId="15" fillId="0" borderId="16" xfId="74" applyNumberFormat="1" applyFont="1" applyFill="1" applyBorder="1" applyAlignment="1">
      <alignment horizontal="right" vertical="center"/>
      <protection/>
    </xf>
    <xf numFmtId="38" fontId="15" fillId="0" borderId="28" xfId="51" applyFont="1" applyFill="1" applyBorder="1" applyAlignment="1">
      <alignment horizontal="right" vertical="center"/>
    </xf>
    <xf numFmtId="38" fontId="15" fillId="0" borderId="29" xfId="51" applyFont="1" applyFill="1" applyBorder="1" applyAlignment="1">
      <alignment horizontal="right" vertical="center"/>
    </xf>
    <xf numFmtId="38" fontId="15" fillId="0" borderId="16" xfId="51" applyFont="1" applyFill="1" applyBorder="1" applyAlignment="1">
      <alignment horizontal="right" vertical="center"/>
    </xf>
    <xf numFmtId="38" fontId="15" fillId="0" borderId="30" xfId="51" applyFont="1" applyFill="1" applyBorder="1" applyAlignment="1">
      <alignment horizontal="right" vertical="center"/>
    </xf>
    <xf numFmtId="38" fontId="15" fillId="0" borderId="31" xfId="51" applyFont="1" applyFill="1" applyBorder="1" applyAlignment="1">
      <alignment horizontal="right" vertical="center"/>
    </xf>
    <xf numFmtId="38" fontId="15" fillId="0" borderId="14" xfId="51" applyFont="1" applyFill="1" applyBorder="1" applyAlignment="1">
      <alignment horizontal="right" vertical="center"/>
    </xf>
    <xf numFmtId="0" fontId="21" fillId="33" borderId="32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14" fillId="34" borderId="16" xfId="75" applyFont="1" applyFill="1" applyBorder="1" applyAlignment="1">
      <alignment horizontal="center" vertical="center"/>
      <protection/>
    </xf>
    <xf numFmtId="0" fontId="14" fillId="34" borderId="16" xfId="75" applyFont="1" applyFill="1" applyBorder="1" applyAlignment="1">
      <alignment horizontal="distributed" vertical="center"/>
      <protection/>
    </xf>
    <xf numFmtId="0" fontId="14" fillId="34" borderId="15" xfId="75" applyFont="1" applyFill="1" applyBorder="1" applyAlignment="1">
      <alignment horizontal="center" vertical="center"/>
      <protection/>
    </xf>
    <xf numFmtId="0" fontId="6" fillId="35" borderId="13" xfId="75" applyFont="1" applyFill="1" applyBorder="1" applyAlignment="1">
      <alignment horizontal="right" vertical="center"/>
      <protection/>
    </xf>
    <xf numFmtId="0" fontId="6" fillId="35" borderId="12" xfId="75" applyFont="1" applyFill="1" applyBorder="1" applyAlignment="1">
      <alignment horizontal="right" vertical="center"/>
      <protection/>
    </xf>
    <xf numFmtId="38" fontId="2" fillId="0" borderId="10" xfId="55" applyFont="1" applyBorder="1" applyAlignment="1">
      <alignment/>
    </xf>
    <xf numFmtId="38" fontId="2" fillId="0" borderId="14" xfId="55" applyFont="1" applyBorder="1" applyAlignment="1">
      <alignment/>
    </xf>
    <xf numFmtId="38" fontId="13" fillId="0" borderId="0" xfId="53" applyFont="1" applyAlignment="1">
      <alignment/>
    </xf>
    <xf numFmtId="0" fontId="13" fillId="0" borderId="0" xfId="75" applyFont="1" applyAlignment="1">
      <alignment/>
      <protection/>
    </xf>
    <xf numFmtId="3" fontId="13" fillId="0" borderId="0" xfId="75" applyNumberFormat="1" applyFont="1">
      <alignment/>
      <protection/>
    </xf>
    <xf numFmtId="0" fontId="2" fillId="0" borderId="15" xfId="75" applyFont="1" applyBorder="1" applyAlignment="1">
      <alignment horizontal="center"/>
      <protection/>
    </xf>
    <xf numFmtId="0" fontId="21" fillId="33" borderId="27" xfId="0" applyFont="1" applyFill="1" applyBorder="1" applyAlignment="1">
      <alignment horizontal="center" vertical="center" wrapText="1"/>
    </xf>
    <xf numFmtId="38" fontId="15" fillId="0" borderId="17" xfId="53" applyFont="1" applyFill="1" applyBorder="1" applyAlignment="1">
      <alignment horizontal="right" vertical="center"/>
    </xf>
    <xf numFmtId="38" fontId="15" fillId="0" borderId="19" xfId="53" applyFont="1" applyFill="1" applyBorder="1" applyAlignment="1">
      <alignment horizontal="right" vertical="center"/>
    </xf>
    <xf numFmtId="38" fontId="15" fillId="0" borderId="28" xfId="53" applyFont="1" applyFill="1" applyBorder="1" applyAlignment="1">
      <alignment horizontal="right" vertical="center"/>
    </xf>
    <xf numFmtId="38" fontId="15" fillId="0" borderId="29" xfId="53" applyFont="1" applyFill="1" applyBorder="1" applyAlignment="1">
      <alignment horizontal="right" vertical="center"/>
    </xf>
    <xf numFmtId="38" fontId="15" fillId="0" borderId="16" xfId="53" applyFont="1" applyFill="1" applyBorder="1" applyAlignment="1">
      <alignment horizontal="right" vertical="center"/>
    </xf>
    <xf numFmtId="38" fontId="15" fillId="0" borderId="30" xfId="53" applyFont="1" applyFill="1" applyBorder="1" applyAlignment="1">
      <alignment horizontal="right" vertical="center"/>
    </xf>
    <xf numFmtId="38" fontId="15" fillId="0" borderId="31" xfId="53" applyFont="1" applyFill="1" applyBorder="1" applyAlignment="1">
      <alignment horizontal="right" vertical="center"/>
    </xf>
    <xf numFmtId="38" fontId="15" fillId="0" borderId="14" xfId="53" applyFont="1" applyFill="1" applyBorder="1" applyAlignment="1">
      <alignment horizontal="right" vertical="center"/>
    </xf>
    <xf numFmtId="0" fontId="14" fillId="0" borderId="0" xfId="75" applyFont="1" applyAlignment="1">
      <alignment/>
      <protection/>
    </xf>
    <xf numFmtId="0" fontId="2" fillId="0" borderId="10" xfId="75" applyFont="1" applyBorder="1" applyAlignment="1">
      <alignment horizontal="right"/>
      <protection/>
    </xf>
    <xf numFmtId="0" fontId="2" fillId="0" borderId="10" xfId="75" applyFont="1" applyBorder="1" applyAlignment="1">
      <alignment/>
      <protection/>
    </xf>
    <xf numFmtId="0" fontId="0" fillId="0" borderId="10" xfId="0" applyBorder="1" applyAlignment="1">
      <alignment/>
    </xf>
    <xf numFmtId="38" fontId="2" fillId="0" borderId="0" xfId="55" applyFont="1" applyBorder="1" applyAlignment="1">
      <alignment/>
    </xf>
    <xf numFmtId="38" fontId="2" fillId="0" borderId="19" xfId="55" applyFont="1" applyBorder="1" applyAlignment="1">
      <alignment/>
    </xf>
    <xf numFmtId="0" fontId="2" fillId="4" borderId="19" xfId="75" applyFill="1" applyBorder="1" applyAlignment="1">
      <alignment horizontal="center" vertical="center"/>
      <protection/>
    </xf>
    <xf numFmtId="0" fontId="2" fillId="4" borderId="14" xfId="75" applyFill="1" applyBorder="1" applyAlignment="1">
      <alignment horizontal="center" vertical="center" shrinkToFit="1"/>
      <protection/>
    </xf>
    <xf numFmtId="0" fontId="2" fillId="4" borderId="14" xfId="75" applyFont="1" applyFill="1" applyBorder="1" applyAlignment="1">
      <alignment horizontal="center" vertical="center" shrinkToFit="1"/>
      <protection/>
    </xf>
    <xf numFmtId="0" fontId="2" fillId="4" borderId="14" xfId="75" applyFill="1" applyBorder="1" applyAlignment="1">
      <alignment horizontal="center" vertical="center"/>
      <protection/>
    </xf>
    <xf numFmtId="38" fontId="2" fillId="0" borderId="17" xfId="55" applyFont="1" applyBorder="1" applyAlignment="1">
      <alignment/>
    </xf>
    <xf numFmtId="0" fontId="7" fillId="0" borderId="31" xfId="75" applyFont="1" applyBorder="1" applyAlignment="1">
      <alignment horizontal="right"/>
      <protection/>
    </xf>
    <xf numFmtId="49" fontId="7" fillId="0" borderId="31" xfId="75" applyNumberFormat="1" applyFont="1" applyBorder="1" applyAlignment="1">
      <alignment horizontal="right"/>
      <protection/>
    </xf>
    <xf numFmtId="184" fontId="7" fillId="0" borderId="16" xfId="75" applyNumberFormat="1" applyFont="1" applyBorder="1" applyAlignment="1">
      <alignment horizontal="right"/>
      <protection/>
    </xf>
    <xf numFmtId="0" fontId="7" fillId="0" borderId="16" xfId="75" applyFont="1" applyBorder="1" applyAlignment="1" quotePrefix="1">
      <alignment horizontal="right"/>
      <protection/>
    </xf>
    <xf numFmtId="0" fontId="7" fillId="0" borderId="16" xfId="75" applyFont="1" applyBorder="1" applyAlignment="1">
      <alignment horizontal="right"/>
      <protection/>
    </xf>
    <xf numFmtId="49" fontId="7" fillId="0" borderId="16" xfId="75" applyNumberFormat="1" applyFont="1" applyBorder="1" applyAlignment="1" quotePrefix="1">
      <alignment horizontal="right"/>
      <protection/>
    </xf>
    <xf numFmtId="0" fontId="7" fillId="0" borderId="18" xfId="75" applyFont="1" applyBorder="1" applyAlignment="1">
      <alignment horizontal="right"/>
      <protection/>
    </xf>
    <xf numFmtId="0" fontId="7" fillId="0" borderId="18" xfId="75" applyFont="1" applyBorder="1" applyAlignment="1" quotePrefix="1">
      <alignment horizontal="right"/>
      <protection/>
    </xf>
    <xf numFmtId="0" fontId="7" fillId="0" borderId="10" xfId="75" applyFont="1" applyBorder="1" applyAlignment="1">
      <alignment horizontal="right"/>
      <protection/>
    </xf>
    <xf numFmtId="184" fontId="7" fillId="0" borderId="18" xfId="75" applyNumberFormat="1" applyFont="1" applyBorder="1" applyAlignment="1" quotePrefix="1">
      <alignment horizontal="right"/>
      <protection/>
    </xf>
    <xf numFmtId="1" fontId="7" fillId="0" borderId="15" xfId="75" applyNumberFormat="1" applyFont="1" applyBorder="1" applyAlignment="1">
      <alignment horizontal="right"/>
      <protection/>
    </xf>
    <xf numFmtId="0" fontId="7" fillId="0" borderId="15" xfId="75" applyFont="1" applyBorder="1" applyAlignment="1">
      <alignment horizontal="right"/>
      <protection/>
    </xf>
    <xf numFmtId="2" fontId="7" fillId="0" borderId="11" xfId="75" applyNumberFormat="1" applyFont="1" applyBorder="1" applyAlignment="1">
      <alignment horizontal="right"/>
      <protection/>
    </xf>
    <xf numFmtId="0" fontId="2" fillId="0" borderId="15" xfId="75" applyFont="1" applyBorder="1" applyAlignment="1" quotePrefix="1">
      <alignment horizontal="right"/>
      <protection/>
    </xf>
    <xf numFmtId="0" fontId="2" fillId="0" borderId="15" xfId="75" applyFont="1" applyBorder="1" applyAlignment="1">
      <alignment horizontal="right"/>
      <protection/>
    </xf>
    <xf numFmtId="2" fontId="7" fillId="0" borderId="15" xfId="75" applyNumberFormat="1" applyFont="1" applyBorder="1" applyAlignment="1">
      <alignment horizontal="right"/>
      <protection/>
    </xf>
    <xf numFmtId="2" fontId="7" fillId="0" borderId="15" xfId="75" applyNumberFormat="1" applyFont="1" applyBorder="1" applyAlignment="1" quotePrefix="1">
      <alignment horizontal="right"/>
      <protection/>
    </xf>
    <xf numFmtId="0" fontId="2" fillId="0" borderId="0" xfId="75" applyFont="1" applyBorder="1" applyAlignment="1">
      <alignment horizontal="center"/>
      <protection/>
    </xf>
    <xf numFmtId="3" fontId="14" fillId="0" borderId="22" xfId="0" applyNumberFormat="1" applyFont="1" applyBorder="1" applyAlignment="1">
      <alignment horizontal="right" vertical="center" wrapText="1"/>
    </xf>
    <xf numFmtId="3" fontId="14" fillId="0" borderId="24" xfId="0" applyNumberFormat="1" applyFont="1" applyBorder="1" applyAlignment="1">
      <alignment horizontal="right" vertical="center" wrapText="1"/>
    </xf>
    <xf numFmtId="3" fontId="14" fillId="0" borderId="27" xfId="0" applyNumberFormat="1" applyFont="1" applyBorder="1" applyAlignment="1">
      <alignment horizontal="right" vertical="center" wrapText="1"/>
    </xf>
    <xf numFmtId="0" fontId="22" fillId="0" borderId="21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75" applyFont="1" applyBorder="1" applyAlignment="1">
      <alignment horizontal="right"/>
      <protection/>
    </xf>
    <xf numFmtId="0" fontId="7" fillId="0" borderId="15" xfId="75" applyFont="1" applyBorder="1" applyAlignment="1">
      <alignment horizontal="center"/>
      <protection/>
    </xf>
    <xf numFmtId="0" fontId="14" fillId="0" borderId="0" xfId="69" applyFont="1" applyBorder="1" applyAlignment="1">
      <alignment/>
      <protection/>
    </xf>
    <xf numFmtId="0" fontId="14" fillId="0" borderId="0" xfId="69" applyFont="1" applyBorder="1" applyAlignment="1">
      <alignment horizontal="center"/>
      <protection/>
    </xf>
    <xf numFmtId="0" fontId="14" fillId="0" borderId="15" xfId="69" applyFont="1" applyBorder="1" applyAlignment="1">
      <alignment horizontal="right"/>
      <protection/>
    </xf>
    <xf numFmtId="0" fontId="14" fillId="34" borderId="16" xfId="75" applyFont="1" applyFill="1" applyBorder="1" applyAlignment="1">
      <alignment horizontal="center" vertical="center"/>
      <protection/>
    </xf>
    <xf numFmtId="0" fontId="14" fillId="34" borderId="16" xfId="75" applyFont="1" applyFill="1" applyBorder="1" applyAlignment="1">
      <alignment horizontal="distributed" vertical="center"/>
      <protection/>
    </xf>
    <xf numFmtId="0" fontId="66" fillId="0" borderId="0" xfId="69" applyFont="1" applyBorder="1" applyAlignment="1">
      <alignment horizontal="right"/>
      <protection/>
    </xf>
    <xf numFmtId="0" fontId="66" fillId="0" borderId="0" xfId="75" applyFont="1" applyFill="1" applyBorder="1" applyAlignment="1">
      <alignment horizontal="center" vertical="center"/>
      <protection/>
    </xf>
    <xf numFmtId="0" fontId="66" fillId="0" borderId="0" xfId="69" applyFont="1" applyFill="1" applyBorder="1" applyAlignment="1">
      <alignment horizontal="right"/>
      <protection/>
    </xf>
    <xf numFmtId="0" fontId="14" fillId="0" borderId="0" xfId="75" applyFont="1" applyFill="1" applyBorder="1" applyAlignment="1">
      <alignment/>
      <protection/>
    </xf>
    <xf numFmtId="0" fontId="67" fillId="0" borderId="10" xfId="69" applyFont="1" applyBorder="1" applyAlignment="1">
      <alignment horizontal="right"/>
      <protection/>
    </xf>
    <xf numFmtId="0" fontId="68" fillId="0" borderId="0" xfId="69" applyFont="1">
      <alignment vertical="center"/>
      <protection/>
    </xf>
    <xf numFmtId="0" fontId="14" fillId="0" borderId="17" xfId="69" applyNumberFormat="1" applyFont="1" applyBorder="1" applyAlignment="1" quotePrefix="1">
      <alignment horizontal="right" vertical="center" wrapText="1"/>
      <protection/>
    </xf>
    <xf numFmtId="0" fontId="14" fillId="0" borderId="16" xfId="69" applyNumberFormat="1" applyFont="1" applyBorder="1" applyAlignment="1" quotePrefix="1">
      <alignment horizontal="right" vertical="center" wrapText="1"/>
      <protection/>
    </xf>
    <xf numFmtId="0" fontId="14" fillId="0" borderId="15" xfId="69" applyNumberFormat="1" applyFont="1" applyBorder="1" applyAlignment="1" quotePrefix="1">
      <alignment horizontal="right" vertical="center" wrapText="1"/>
      <protection/>
    </xf>
    <xf numFmtId="0" fontId="15" fillId="4" borderId="13" xfId="74" applyFont="1" applyFill="1" applyBorder="1" applyAlignment="1" quotePrefix="1">
      <alignment horizontal="center" vertical="center"/>
      <protection/>
    </xf>
    <xf numFmtId="0" fontId="15" fillId="4" borderId="31" xfId="74" applyFont="1" applyFill="1" applyBorder="1" applyAlignment="1" quotePrefix="1">
      <alignment horizontal="center" vertical="center"/>
      <protection/>
    </xf>
    <xf numFmtId="0" fontId="15" fillId="4" borderId="16" xfId="74" applyFont="1" applyFill="1" applyBorder="1" applyAlignment="1">
      <alignment horizontal="center"/>
      <protection/>
    </xf>
    <xf numFmtId="0" fontId="15" fillId="4" borderId="30" xfId="0" applyFont="1" applyFill="1" applyBorder="1" applyAlignment="1">
      <alignment horizontal="center"/>
    </xf>
    <xf numFmtId="0" fontId="15" fillId="4" borderId="16" xfId="74" applyFont="1" applyFill="1" applyBorder="1" applyAlignment="1">
      <alignment horizontal="center" vertical="center"/>
      <protection/>
    </xf>
    <xf numFmtId="0" fontId="15" fillId="4" borderId="30" xfId="0" applyFont="1" applyFill="1" applyBorder="1" applyAlignment="1">
      <alignment horizontal="center" vertical="center"/>
    </xf>
    <xf numFmtId="0" fontId="15" fillId="0" borderId="20" xfId="74" applyFont="1" applyBorder="1" applyAlignment="1" quotePrefix="1">
      <alignment horizontal="right"/>
      <protection/>
    </xf>
    <xf numFmtId="0" fontId="15" fillId="4" borderId="30" xfId="74" applyFont="1" applyFill="1" applyBorder="1" applyAlignment="1">
      <alignment horizontal="center" vertical="center"/>
      <protection/>
    </xf>
    <xf numFmtId="0" fontId="15" fillId="4" borderId="11" xfId="74" applyFont="1" applyFill="1" applyBorder="1" applyAlignment="1" quotePrefix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5" fillId="0" borderId="0" xfId="74" applyFont="1" applyBorder="1" applyAlignment="1" quotePrefix="1">
      <alignment horizontal="right"/>
      <protection/>
    </xf>
    <xf numFmtId="0" fontId="15" fillId="0" borderId="10" xfId="74" applyFont="1" applyBorder="1" applyAlignment="1">
      <alignment horizontal="right"/>
      <protection/>
    </xf>
    <xf numFmtId="0" fontId="7" fillId="0" borderId="10" xfId="74" applyFont="1" applyBorder="1" applyAlignment="1">
      <alignment horizontal="right"/>
      <protection/>
    </xf>
    <xf numFmtId="0" fontId="2" fillId="4" borderId="16" xfId="75" applyFont="1" applyFill="1" applyBorder="1" applyAlignment="1">
      <alignment horizontal="center"/>
      <protection/>
    </xf>
    <xf numFmtId="0" fontId="0" fillId="4" borderId="30" xfId="0" applyFill="1" applyBorder="1" applyAlignment="1">
      <alignment horizontal="center"/>
    </xf>
    <xf numFmtId="0" fontId="2" fillId="35" borderId="31" xfId="75" applyFill="1" applyBorder="1" applyAlignment="1">
      <alignment horizontal="distributed"/>
      <protection/>
    </xf>
    <xf numFmtId="0" fontId="2" fillId="35" borderId="14" xfId="75" applyFill="1" applyBorder="1" applyAlignment="1">
      <alignment horizontal="distributed"/>
      <protection/>
    </xf>
    <xf numFmtId="0" fontId="7" fillId="0" borderId="16" xfId="75" applyFont="1" applyBorder="1" applyAlignment="1">
      <alignment horizontal="center"/>
      <protection/>
    </xf>
    <xf numFmtId="0" fontId="7" fillId="0" borderId="30" xfId="75" applyFont="1" applyBorder="1" applyAlignment="1">
      <alignment horizontal="center"/>
      <protection/>
    </xf>
    <xf numFmtId="0" fontId="2" fillId="4" borderId="11" xfId="75" applyFont="1" applyFill="1" applyBorder="1" applyAlignment="1" quotePrefix="1">
      <alignment horizontal="center" vertical="center"/>
      <protection/>
    </xf>
    <xf numFmtId="0" fontId="0" fillId="4" borderId="11" xfId="0" applyFill="1" applyBorder="1" applyAlignment="1">
      <alignment vertical="center"/>
    </xf>
    <xf numFmtId="0" fontId="2" fillId="32" borderId="11" xfId="75" applyFont="1" applyFill="1" applyBorder="1" applyAlignment="1">
      <alignment horizontal="center" vertical="center" wrapText="1"/>
      <protection/>
    </xf>
    <xf numFmtId="0" fontId="2" fillId="32" borderId="18" xfId="75" applyFill="1" applyBorder="1" applyAlignment="1">
      <alignment horizontal="center" vertical="center" wrapText="1"/>
      <protection/>
    </xf>
    <xf numFmtId="0" fontId="2" fillId="32" borderId="11" xfId="75" applyFont="1" applyFill="1" applyBorder="1" applyAlignment="1">
      <alignment horizontal="center" vertical="center" shrinkToFit="1"/>
      <protection/>
    </xf>
    <xf numFmtId="0" fontId="2" fillId="32" borderId="18" xfId="75" applyFill="1" applyBorder="1" applyAlignment="1">
      <alignment horizontal="center" vertical="center" shrinkToFit="1"/>
      <protection/>
    </xf>
    <xf numFmtId="0" fontId="2" fillId="35" borderId="16" xfId="75" applyFill="1" applyBorder="1" applyAlignment="1">
      <alignment horizontal="distributed"/>
      <protection/>
    </xf>
    <xf numFmtId="0" fontId="2" fillId="35" borderId="30" xfId="75" applyFill="1" applyBorder="1" applyAlignment="1">
      <alignment horizontal="distributed"/>
      <protection/>
    </xf>
    <xf numFmtId="0" fontId="2" fillId="0" borderId="20" xfId="75" applyFont="1" applyBorder="1" applyAlignment="1">
      <alignment horizontal="right"/>
      <protection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2" fillId="0" borderId="0" xfId="75" applyBorder="1" applyAlignment="1" quotePrefix="1">
      <alignment horizontal="right"/>
      <protection/>
    </xf>
    <xf numFmtId="0" fontId="0" fillId="0" borderId="0" xfId="0" applyBorder="1" applyAlignment="1">
      <alignment horizontal="right"/>
    </xf>
    <xf numFmtId="0" fontId="2" fillId="4" borderId="30" xfId="75" applyFont="1" applyFill="1" applyBorder="1" applyAlignment="1">
      <alignment horizontal="center"/>
      <protection/>
    </xf>
    <xf numFmtId="0" fontId="2" fillId="4" borderId="16" xfId="75" applyFill="1" applyBorder="1" applyAlignment="1">
      <alignment horizontal="center" vertical="center"/>
      <protection/>
    </xf>
    <xf numFmtId="0" fontId="0" fillId="4" borderId="33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6" fillId="35" borderId="13" xfId="75" applyFont="1" applyFill="1" applyBorder="1" applyAlignment="1">
      <alignment horizontal="right"/>
      <protection/>
    </xf>
    <xf numFmtId="0" fontId="0" fillId="35" borderId="20" xfId="0" applyFill="1" applyBorder="1" applyAlignment="1">
      <alignment horizontal="right" vertical="center"/>
    </xf>
    <xf numFmtId="0" fontId="0" fillId="35" borderId="12" xfId="0" applyFill="1" applyBorder="1" applyAlignment="1">
      <alignment horizontal="right" vertical="center"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2" fillId="0" borderId="0" xfId="75" applyFont="1" applyAlignment="1">
      <alignment horizontal="right"/>
      <protection/>
    </xf>
    <xf numFmtId="0" fontId="0" fillId="0" borderId="0" xfId="0" applyAlignment="1">
      <alignment horizontal="right"/>
    </xf>
    <xf numFmtId="0" fontId="2" fillId="35" borderId="16" xfId="75" applyFill="1" applyBorder="1" applyAlignment="1" quotePrefix="1">
      <alignment horizontal="distributed"/>
      <protection/>
    </xf>
    <xf numFmtId="0" fontId="0" fillId="35" borderId="33" xfId="0" applyFill="1" applyBorder="1" applyAlignment="1">
      <alignment/>
    </xf>
    <xf numFmtId="0" fontId="0" fillId="35" borderId="30" xfId="0" applyFill="1" applyBorder="1" applyAlignment="1">
      <alignment/>
    </xf>
    <xf numFmtId="0" fontId="2" fillId="35" borderId="16" xfId="75" applyFont="1" applyFill="1" applyBorder="1" applyAlignment="1">
      <alignment horizontal="center"/>
      <protection/>
    </xf>
    <xf numFmtId="0" fontId="2" fillId="35" borderId="30" xfId="75" applyFont="1" applyFill="1" applyBorder="1" applyAlignment="1">
      <alignment horizontal="center"/>
      <protection/>
    </xf>
    <xf numFmtId="0" fontId="2" fillId="0" borderId="0" xfId="75" applyFont="1" applyAlignment="1">
      <alignment shrinkToFit="1"/>
      <protection/>
    </xf>
    <xf numFmtId="0" fontId="0" fillId="0" borderId="0" xfId="0" applyAlignment="1">
      <alignment shrinkToFit="1"/>
    </xf>
    <xf numFmtId="0" fontId="2" fillId="4" borderId="30" xfId="75" applyFill="1" applyBorder="1" applyAlignment="1">
      <alignment horizontal="center" vertical="center"/>
      <protection/>
    </xf>
    <xf numFmtId="0" fontId="14" fillId="0" borderId="34" xfId="75" applyFont="1" applyBorder="1" applyAlignment="1">
      <alignment/>
      <protection/>
    </xf>
    <xf numFmtId="0" fontId="14" fillId="0" borderId="21" xfId="75" applyFont="1" applyBorder="1" applyAlignment="1">
      <alignment/>
      <protection/>
    </xf>
    <xf numFmtId="0" fontId="14" fillId="0" borderId="35" xfId="75" applyFont="1" applyBorder="1" applyAlignment="1">
      <alignment/>
      <protection/>
    </xf>
    <xf numFmtId="0" fontId="14" fillId="0" borderId="0" xfId="75" applyFont="1" applyAlignment="1">
      <alignment/>
      <protection/>
    </xf>
    <xf numFmtId="0" fontId="28" fillId="0" borderId="21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14" fillId="0" borderId="26" xfId="75" applyFont="1" applyBorder="1" applyAlignment="1">
      <alignment horizontal="left"/>
      <protection/>
    </xf>
    <xf numFmtId="0" fontId="14" fillId="0" borderId="0" xfId="75" applyFont="1" applyAlignment="1">
      <alignment horizontal="left"/>
      <protection/>
    </xf>
    <xf numFmtId="0" fontId="14" fillId="0" borderId="38" xfId="75" applyFont="1" applyBorder="1" applyAlignment="1">
      <alignment horizontal="left"/>
      <protection/>
    </xf>
    <xf numFmtId="3" fontId="21" fillId="0" borderId="25" xfId="0" applyNumberFormat="1" applyFont="1" applyBorder="1" applyAlignment="1">
      <alignment horizontal="right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38" fontId="2" fillId="0" borderId="0" xfId="51" applyFont="1" applyBorder="1" applyAlignment="1">
      <alignment horizontal="right"/>
    </xf>
    <xf numFmtId="0" fontId="2" fillId="0" borderId="10" xfId="75" applyFont="1" applyBorder="1" applyAlignment="1">
      <alignment horizontal="right"/>
      <protection/>
    </xf>
    <xf numFmtId="0" fontId="2" fillId="27" borderId="17" xfId="75" applyFont="1" applyFill="1" applyBorder="1" applyAlignment="1">
      <alignment horizontal="center" vertical="center"/>
      <protection/>
    </xf>
    <xf numFmtId="0" fontId="2" fillId="27" borderId="19" xfId="75" applyFont="1" applyFill="1" applyBorder="1" applyAlignment="1">
      <alignment horizontal="center" vertical="center"/>
      <protection/>
    </xf>
    <xf numFmtId="0" fontId="2" fillId="4" borderId="16" xfId="75" applyFont="1" applyFill="1" applyBorder="1" applyAlignment="1">
      <alignment horizontal="center" vertical="center"/>
      <protection/>
    </xf>
    <xf numFmtId="0" fontId="2" fillId="4" borderId="30" xfId="75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4" fillId="36" borderId="11" xfId="69" applyFont="1" applyFill="1" applyBorder="1" applyAlignment="1">
      <alignment horizontal="center" vertical="center"/>
      <protection/>
    </xf>
    <xf numFmtId="0" fontId="14" fillId="36" borderId="18" xfId="69" applyFont="1" applyFill="1" applyBorder="1" applyAlignment="1">
      <alignment horizontal="center" vertical="center"/>
      <protection/>
    </xf>
    <xf numFmtId="0" fontId="14" fillId="34" borderId="16" xfId="75" applyFont="1" applyFill="1" applyBorder="1" applyAlignment="1">
      <alignment horizontal="center" vertical="center"/>
      <protection/>
    </xf>
    <xf numFmtId="0" fontId="14" fillId="34" borderId="3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6" borderId="39" xfId="75" applyFont="1" applyFill="1" applyBorder="1" applyAlignment="1">
      <alignment horizontal="left" wrapText="1"/>
      <protection/>
    </xf>
    <xf numFmtId="0" fontId="14" fillId="36" borderId="40" xfId="0" applyFont="1" applyFill="1" applyBorder="1" applyAlignment="1">
      <alignment horizontal="left" wrapText="1"/>
    </xf>
    <xf numFmtId="0" fontId="14" fillId="36" borderId="39" xfId="0" applyFont="1" applyFill="1" applyBorder="1" applyAlignment="1">
      <alignment horizontal="left" wrapText="1"/>
    </xf>
    <xf numFmtId="0" fontId="14" fillId="34" borderId="15" xfId="75" applyFont="1" applyFill="1" applyBorder="1" applyAlignment="1">
      <alignment horizontal="center" vertical="center"/>
      <protection/>
    </xf>
    <xf numFmtId="0" fontId="14" fillId="34" borderId="15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4" borderId="13" xfId="75" applyFont="1" applyFill="1" applyBorder="1" applyAlignment="1">
      <alignment horizontal="center" vertical="center"/>
      <protection/>
    </xf>
    <xf numFmtId="0" fontId="14" fillId="34" borderId="12" xfId="75" applyFont="1" applyFill="1" applyBorder="1" applyAlignment="1">
      <alignment horizontal="center" vertical="center"/>
      <protection/>
    </xf>
    <xf numFmtId="0" fontId="14" fillId="34" borderId="17" xfId="75" applyFont="1" applyFill="1" applyBorder="1" applyAlignment="1">
      <alignment horizontal="center" vertical="center"/>
      <protection/>
    </xf>
    <xf numFmtId="0" fontId="14" fillId="34" borderId="19" xfId="75" applyFont="1" applyFill="1" applyBorder="1" applyAlignment="1">
      <alignment horizontal="center" vertical="center"/>
      <protection/>
    </xf>
    <xf numFmtId="0" fontId="14" fillId="34" borderId="31" xfId="75" applyFont="1" applyFill="1" applyBorder="1" applyAlignment="1">
      <alignment horizontal="center" vertical="center"/>
      <protection/>
    </xf>
    <xf numFmtId="0" fontId="14" fillId="34" borderId="14" xfId="75" applyFont="1" applyFill="1" applyBorder="1" applyAlignment="1">
      <alignment horizontal="center" vertical="center"/>
      <protection/>
    </xf>
    <xf numFmtId="0" fontId="14" fillId="0" borderId="10" xfId="75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2" fillId="4" borderId="11" xfId="75" applyFill="1" applyBorder="1" applyAlignment="1">
      <alignment horizontal="center" vertical="center"/>
      <protection/>
    </xf>
    <xf numFmtId="0" fontId="14" fillId="36" borderId="41" xfId="75" applyFont="1" applyFill="1" applyBorder="1" applyAlignment="1">
      <alignment horizontal="left" wrapText="1"/>
      <protection/>
    </xf>
    <xf numFmtId="0" fontId="14" fillId="36" borderId="42" xfId="75" applyFont="1" applyFill="1" applyBorder="1" applyAlignment="1">
      <alignment horizontal="left" wrapText="1"/>
      <protection/>
    </xf>
    <xf numFmtId="0" fontId="14" fillId="36" borderId="43" xfId="75" applyFont="1" applyFill="1" applyBorder="1" applyAlignment="1">
      <alignment horizontal="left" wrapText="1"/>
      <protection/>
    </xf>
    <xf numFmtId="0" fontId="14" fillId="36" borderId="44" xfId="75" applyFont="1" applyFill="1" applyBorder="1" applyAlignment="1">
      <alignment horizontal="left" wrapText="1"/>
      <protection/>
    </xf>
    <xf numFmtId="0" fontId="14" fillId="36" borderId="45" xfId="75" applyFont="1" applyFill="1" applyBorder="1" applyAlignment="1">
      <alignment horizontal="left" wrapText="1"/>
      <protection/>
    </xf>
    <xf numFmtId="0" fontId="14" fillId="36" borderId="46" xfId="75" applyFont="1" applyFill="1" applyBorder="1" applyAlignment="1">
      <alignment horizontal="left" wrapText="1"/>
      <protection/>
    </xf>
    <xf numFmtId="0" fontId="2" fillId="27" borderId="13" xfId="75" applyFont="1" applyFill="1" applyBorder="1" applyAlignment="1">
      <alignment horizontal="center" vertical="center"/>
      <protection/>
    </xf>
    <xf numFmtId="0" fontId="2" fillId="27" borderId="12" xfId="75" applyFont="1" applyFill="1" applyBorder="1" applyAlignment="1">
      <alignment horizontal="center" vertical="center"/>
      <protection/>
    </xf>
    <xf numFmtId="0" fontId="2" fillId="4" borderId="13" xfId="75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36" borderId="47" xfId="75" applyFont="1" applyFill="1" applyBorder="1" applyAlignment="1">
      <alignment horizontal="left" wrapText="1"/>
      <protection/>
    </xf>
    <xf numFmtId="0" fontId="14" fillId="36" borderId="47" xfId="0" applyFont="1" applyFill="1" applyBorder="1" applyAlignment="1">
      <alignment horizontal="left" wrapText="1"/>
    </xf>
    <xf numFmtId="0" fontId="2" fillId="27" borderId="31" xfId="75" applyFont="1" applyFill="1" applyBorder="1" applyAlignment="1">
      <alignment horizontal="center" vertical="center"/>
      <protection/>
    </xf>
    <xf numFmtId="0" fontId="2" fillId="27" borderId="14" xfId="75" applyFont="1" applyFill="1" applyBorder="1" applyAlignment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4" xfId="56"/>
    <cellStyle name="桁区切り 4 2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標準 4" xfId="71"/>
    <cellStyle name="標準 4 2" xfId="72"/>
    <cellStyle name="標準 5" xfId="73"/>
    <cellStyle name="標準_建設住宅" xfId="74"/>
    <cellStyle name="標準_都市計画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3.5"/>
  <sheetData>
    <row r="14" ht="30.75">
      <c r="D14" s="23" t="s">
        <v>78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4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75" zoomScaleSheetLayoutView="100" zoomScalePageLayoutView="0" workbookViewId="0" topLeftCell="A1">
      <selection activeCell="I29" sqref="I29"/>
    </sheetView>
  </sheetViews>
  <sheetFormatPr defaultColWidth="9.00390625" defaultRowHeight="13.5"/>
  <cols>
    <col min="1" max="1" width="28.125" style="1" customWidth="1"/>
    <col min="2" max="2" width="10.625" style="1" hidden="1" customWidth="1"/>
    <col min="3" max="3" width="14.625" style="1" hidden="1" customWidth="1"/>
    <col min="4" max="4" width="13.375" style="1" customWidth="1"/>
    <col min="5" max="5" width="17.875" style="1" customWidth="1"/>
    <col min="6" max="6" width="15.125" style="1" customWidth="1"/>
    <col min="7" max="7" width="19.125" style="1" customWidth="1"/>
    <col min="8" max="8" width="15.125" style="1" customWidth="1"/>
    <col min="9" max="9" width="17.375" style="1" customWidth="1"/>
    <col min="10" max="12" width="13.125" style="1" customWidth="1"/>
    <col min="13" max="13" width="15.375" style="1" customWidth="1"/>
    <col min="14" max="14" width="9.00390625" style="1" customWidth="1"/>
    <col min="15" max="15" width="12.75390625" style="1" customWidth="1"/>
    <col min="16" max="16384" width="9.00390625" style="1" customWidth="1"/>
  </cols>
  <sheetData>
    <row r="1" ht="18.75">
      <c r="A1" s="61" t="s">
        <v>0</v>
      </c>
    </row>
    <row r="2" ht="13.5">
      <c r="A2" s="2"/>
    </row>
    <row r="3" spans="1:9" ht="14.25">
      <c r="A3" s="4"/>
      <c r="B3" s="3"/>
      <c r="E3" s="217" t="s">
        <v>164</v>
      </c>
      <c r="F3" s="217"/>
      <c r="G3" s="217"/>
      <c r="H3" s="217"/>
      <c r="I3" s="217"/>
    </row>
    <row r="4" spans="1:9" s="49" customFormat="1" ht="26.25" customHeight="1">
      <c r="A4" s="213" t="s">
        <v>1</v>
      </c>
      <c r="B4" s="207" t="s">
        <v>100</v>
      </c>
      <c r="C4" s="208"/>
      <c r="D4" s="209" t="s">
        <v>152</v>
      </c>
      <c r="E4" s="212"/>
      <c r="F4" s="209" t="s">
        <v>160</v>
      </c>
      <c r="G4" s="210"/>
      <c r="H4" s="209" t="s">
        <v>167</v>
      </c>
      <c r="I4" s="210"/>
    </row>
    <row r="5" spans="1:9" s="49" customFormat="1" ht="23.25" customHeight="1">
      <c r="A5" s="214"/>
      <c r="B5" s="74" t="s">
        <v>2</v>
      </c>
      <c r="C5" s="74" t="s">
        <v>3</v>
      </c>
      <c r="D5" s="75" t="s">
        <v>2</v>
      </c>
      <c r="E5" s="75" t="s">
        <v>3</v>
      </c>
      <c r="F5" s="75" t="s">
        <v>2</v>
      </c>
      <c r="G5" s="75" t="s">
        <v>3</v>
      </c>
      <c r="H5" s="75" t="s">
        <v>2</v>
      </c>
      <c r="I5" s="75" t="s">
        <v>3</v>
      </c>
    </row>
    <row r="6" spans="1:9" s="49" customFormat="1" ht="22.5" customHeight="1">
      <c r="A6" s="51"/>
      <c r="B6" s="52" t="s">
        <v>4</v>
      </c>
      <c r="C6" s="53" t="s">
        <v>93</v>
      </c>
      <c r="D6" s="105" t="s">
        <v>4</v>
      </c>
      <c r="E6" s="106" t="s">
        <v>93</v>
      </c>
      <c r="F6" s="105" t="s">
        <v>4</v>
      </c>
      <c r="G6" s="106" t="s">
        <v>93</v>
      </c>
      <c r="H6" s="105" t="s">
        <v>4</v>
      </c>
      <c r="I6" s="106" t="s">
        <v>144</v>
      </c>
    </row>
    <row r="7" spans="1:9" s="49" customFormat="1" ht="35.25" customHeight="1">
      <c r="A7" s="70" t="s">
        <v>5</v>
      </c>
      <c r="B7" s="54">
        <f>SUM(B8:B18)</f>
        <v>30158</v>
      </c>
      <c r="C7" s="55">
        <f>SUM(C8:C18)</f>
        <v>2529237</v>
      </c>
      <c r="D7" s="119">
        <v>35352</v>
      </c>
      <c r="E7" s="120">
        <v>3072860</v>
      </c>
      <c r="F7" s="147">
        <v>35323</v>
      </c>
      <c r="G7" s="148">
        <v>3085379</v>
      </c>
      <c r="H7" s="147">
        <v>35368</v>
      </c>
      <c r="I7" s="148">
        <v>3105266</v>
      </c>
    </row>
    <row r="8" spans="1:10" s="49" customFormat="1" ht="35.25" customHeight="1">
      <c r="A8" s="70" t="s">
        <v>6</v>
      </c>
      <c r="B8" s="54">
        <v>18109</v>
      </c>
      <c r="C8" s="55">
        <v>1645393</v>
      </c>
      <c r="D8" s="121">
        <v>22030</v>
      </c>
      <c r="E8" s="122">
        <v>2077765</v>
      </c>
      <c r="F8" s="121">
        <v>22117</v>
      </c>
      <c r="G8" s="122">
        <v>2093757</v>
      </c>
      <c r="H8" s="121">
        <v>22281</v>
      </c>
      <c r="I8" s="122">
        <v>2119638</v>
      </c>
      <c r="J8" s="69"/>
    </row>
    <row r="9" spans="1:9" s="49" customFormat="1" ht="35.25" customHeight="1">
      <c r="A9" s="71" t="s">
        <v>7</v>
      </c>
      <c r="B9" s="54">
        <v>1783</v>
      </c>
      <c r="C9" s="55">
        <v>120066</v>
      </c>
      <c r="D9" s="121">
        <v>1662</v>
      </c>
      <c r="E9" s="122">
        <v>137018</v>
      </c>
      <c r="F9" s="121">
        <v>1654</v>
      </c>
      <c r="G9" s="122">
        <v>140553</v>
      </c>
      <c r="H9" s="121">
        <v>1640</v>
      </c>
      <c r="I9" s="122">
        <v>141948</v>
      </c>
    </row>
    <row r="10" spans="1:9" s="49" customFormat="1" ht="35.25" customHeight="1">
      <c r="A10" s="71" t="s">
        <v>8</v>
      </c>
      <c r="B10" s="54">
        <v>1085</v>
      </c>
      <c r="C10" s="55">
        <v>108828</v>
      </c>
      <c r="D10" s="121">
        <v>1245</v>
      </c>
      <c r="E10" s="122">
        <v>129206</v>
      </c>
      <c r="F10" s="121">
        <v>1235</v>
      </c>
      <c r="G10" s="122">
        <v>128245</v>
      </c>
      <c r="H10" s="121">
        <v>1215</v>
      </c>
      <c r="I10" s="122">
        <v>126418</v>
      </c>
    </row>
    <row r="11" spans="1:9" s="49" customFormat="1" ht="35.25" customHeight="1">
      <c r="A11" s="70" t="s">
        <v>9</v>
      </c>
      <c r="B11" s="54">
        <v>1886</v>
      </c>
      <c r="C11" s="55">
        <v>253036</v>
      </c>
      <c r="D11" s="121">
        <v>2171</v>
      </c>
      <c r="E11" s="122">
        <v>295332</v>
      </c>
      <c r="F11" s="121">
        <v>2152</v>
      </c>
      <c r="G11" s="122">
        <v>293179</v>
      </c>
      <c r="H11" s="121">
        <v>2132</v>
      </c>
      <c r="I11" s="122">
        <v>290097</v>
      </c>
    </row>
    <row r="12" spans="1:9" s="49" customFormat="1" ht="35.25" customHeight="1">
      <c r="A12" s="71" t="s">
        <v>10</v>
      </c>
      <c r="B12" s="54">
        <v>44</v>
      </c>
      <c r="C12" s="55">
        <v>6408</v>
      </c>
      <c r="D12" s="123">
        <v>58</v>
      </c>
      <c r="E12" s="122">
        <v>10513</v>
      </c>
      <c r="F12" s="123">
        <v>57</v>
      </c>
      <c r="G12" s="122">
        <v>10413</v>
      </c>
      <c r="H12" s="123">
        <v>57</v>
      </c>
      <c r="I12" s="122">
        <v>10413</v>
      </c>
    </row>
    <row r="13" spans="1:9" s="49" customFormat="1" ht="35.25" customHeight="1">
      <c r="A13" s="71" t="s">
        <v>11</v>
      </c>
      <c r="B13" s="54">
        <v>643</v>
      </c>
      <c r="C13" s="55">
        <v>47375</v>
      </c>
      <c r="D13" s="123">
        <v>729</v>
      </c>
      <c r="E13" s="122">
        <v>54061</v>
      </c>
      <c r="F13" s="123">
        <v>727</v>
      </c>
      <c r="G13" s="122">
        <v>53585</v>
      </c>
      <c r="H13" s="123">
        <v>727</v>
      </c>
      <c r="I13" s="122">
        <v>53887</v>
      </c>
    </row>
    <row r="14" spans="1:9" s="49" customFormat="1" ht="35.25" customHeight="1">
      <c r="A14" s="71" t="s">
        <v>12</v>
      </c>
      <c r="B14" s="54">
        <v>29</v>
      </c>
      <c r="C14" s="55">
        <v>3251</v>
      </c>
      <c r="D14" s="123">
        <v>37</v>
      </c>
      <c r="E14" s="122">
        <v>4413</v>
      </c>
      <c r="F14" s="123">
        <v>39</v>
      </c>
      <c r="G14" s="122">
        <v>4736</v>
      </c>
      <c r="H14" s="123">
        <v>40</v>
      </c>
      <c r="I14" s="122">
        <v>4836</v>
      </c>
    </row>
    <row r="15" spans="1:9" s="49" customFormat="1" ht="35.25" customHeight="1">
      <c r="A15" s="71" t="s">
        <v>13</v>
      </c>
      <c r="B15" s="54">
        <v>3</v>
      </c>
      <c r="C15" s="55">
        <v>329</v>
      </c>
      <c r="D15" s="123">
        <v>0</v>
      </c>
      <c r="E15" s="124">
        <v>0</v>
      </c>
      <c r="F15" s="123">
        <v>0</v>
      </c>
      <c r="G15" s="124">
        <v>0</v>
      </c>
      <c r="H15" s="123">
        <v>0</v>
      </c>
      <c r="I15" s="124">
        <v>0</v>
      </c>
    </row>
    <row r="16" spans="1:9" s="49" customFormat="1" ht="35.25" customHeight="1">
      <c r="A16" s="71" t="s">
        <v>14</v>
      </c>
      <c r="B16" s="54">
        <v>322</v>
      </c>
      <c r="C16" s="55">
        <v>35918</v>
      </c>
      <c r="D16" s="123">
        <v>460</v>
      </c>
      <c r="E16" s="122">
        <v>43217</v>
      </c>
      <c r="F16" s="123">
        <v>453</v>
      </c>
      <c r="G16" s="122">
        <v>42711</v>
      </c>
      <c r="H16" s="123">
        <v>457</v>
      </c>
      <c r="I16" s="122">
        <v>43145</v>
      </c>
    </row>
    <row r="17" spans="1:9" s="49" customFormat="1" ht="35.25" customHeight="1">
      <c r="A17" s="71" t="s">
        <v>15</v>
      </c>
      <c r="B17" s="54">
        <v>130</v>
      </c>
      <c r="C17" s="55">
        <v>7740</v>
      </c>
      <c r="D17" s="123">
        <v>208</v>
      </c>
      <c r="E17" s="122">
        <v>11256</v>
      </c>
      <c r="F17" s="123">
        <v>206</v>
      </c>
      <c r="G17" s="122">
        <v>11065</v>
      </c>
      <c r="H17" s="123">
        <v>206</v>
      </c>
      <c r="I17" s="122">
        <v>11065</v>
      </c>
    </row>
    <row r="18" spans="1:9" s="49" customFormat="1" ht="35.25" customHeight="1">
      <c r="A18" s="72" t="s">
        <v>16</v>
      </c>
      <c r="B18" s="54">
        <v>6124</v>
      </c>
      <c r="C18" s="57">
        <v>300893</v>
      </c>
      <c r="D18" s="125">
        <v>6752</v>
      </c>
      <c r="E18" s="122">
        <v>310079</v>
      </c>
      <c r="F18" s="125">
        <v>6683</v>
      </c>
      <c r="G18" s="122">
        <v>307135</v>
      </c>
      <c r="H18" s="125">
        <v>6613</v>
      </c>
      <c r="I18" s="122">
        <v>303819</v>
      </c>
    </row>
    <row r="19" spans="1:9" s="49" customFormat="1" ht="18" customHeight="1">
      <c r="A19" s="50" t="s">
        <v>17</v>
      </c>
      <c r="B19" s="56"/>
      <c r="E19" s="211" t="s">
        <v>25</v>
      </c>
      <c r="F19" s="211"/>
      <c r="G19" s="211"/>
      <c r="H19" s="211"/>
      <c r="I19" s="211"/>
    </row>
    <row r="20" spans="1:9" s="49" customFormat="1" ht="18" customHeight="1">
      <c r="A20" s="50"/>
      <c r="B20" s="56"/>
      <c r="E20" s="68"/>
      <c r="F20" s="68"/>
      <c r="G20" s="68"/>
      <c r="H20" s="68"/>
      <c r="I20" s="68"/>
    </row>
    <row r="21" spans="1:8" s="49" customFormat="1" ht="18" customHeight="1">
      <c r="A21" s="50"/>
      <c r="B21" s="56"/>
      <c r="E21" s="58"/>
      <c r="F21" s="58"/>
      <c r="G21" s="58"/>
      <c r="H21" s="44"/>
    </row>
    <row r="22" s="49" customFormat="1" ht="18.75">
      <c r="A22" s="60" t="s">
        <v>18</v>
      </c>
    </row>
    <row r="23" spans="1:9" s="49" customFormat="1" ht="14.25">
      <c r="A23" s="59"/>
      <c r="B23" s="49" t="s">
        <v>94</v>
      </c>
      <c r="C23" s="59"/>
      <c r="E23" s="216" t="s">
        <v>164</v>
      </c>
      <c r="F23" s="216"/>
      <c r="G23" s="216"/>
      <c r="H23" s="216"/>
      <c r="I23" s="216"/>
    </row>
    <row r="24" spans="1:9" s="49" customFormat="1" ht="21.75" customHeight="1">
      <c r="A24" s="205" t="s">
        <v>19</v>
      </c>
      <c r="B24" s="207" t="s">
        <v>100</v>
      </c>
      <c r="C24" s="208"/>
      <c r="D24" s="209" t="s">
        <v>152</v>
      </c>
      <c r="E24" s="212"/>
      <c r="F24" s="209" t="s">
        <v>160</v>
      </c>
      <c r="G24" s="210"/>
      <c r="H24" s="209" t="s">
        <v>167</v>
      </c>
      <c r="I24" s="210"/>
    </row>
    <row r="25" spans="1:9" s="49" customFormat="1" ht="23.25" customHeight="1">
      <c r="A25" s="206"/>
      <c r="B25" s="74" t="s">
        <v>2</v>
      </c>
      <c r="C25" s="73" t="s">
        <v>3</v>
      </c>
      <c r="D25" s="75" t="s">
        <v>2</v>
      </c>
      <c r="E25" s="75" t="s">
        <v>3</v>
      </c>
      <c r="F25" s="75" t="s">
        <v>2</v>
      </c>
      <c r="G25" s="75" t="s">
        <v>3</v>
      </c>
      <c r="H25" s="75" t="s">
        <v>2</v>
      </c>
      <c r="I25" s="75" t="s">
        <v>3</v>
      </c>
    </row>
    <row r="26" spans="1:9" s="49" customFormat="1" ht="21.75" customHeight="1">
      <c r="A26" s="76"/>
      <c r="B26" s="77" t="s">
        <v>4</v>
      </c>
      <c r="C26" s="78" t="s">
        <v>101</v>
      </c>
      <c r="D26" s="77" t="s">
        <v>4</v>
      </c>
      <c r="E26" s="79" t="s">
        <v>93</v>
      </c>
      <c r="F26" s="77" t="s">
        <v>4</v>
      </c>
      <c r="G26" s="79" t="s">
        <v>93</v>
      </c>
      <c r="H26" s="77" t="s">
        <v>4</v>
      </c>
      <c r="I26" s="79" t="s">
        <v>101</v>
      </c>
    </row>
    <row r="27" spans="1:9" s="49" customFormat="1" ht="35.25" customHeight="1">
      <c r="A27" s="70" t="s">
        <v>5</v>
      </c>
      <c r="B27" s="80">
        <f>SUM(B28:B32)</f>
        <v>8665</v>
      </c>
      <c r="C27" s="81">
        <f>SUM(C28:C32)</f>
        <v>1733241</v>
      </c>
      <c r="D27" s="126">
        <v>9940</v>
      </c>
      <c r="E27" s="127">
        <v>1997141</v>
      </c>
      <c r="F27" s="149">
        <v>9948</v>
      </c>
      <c r="G27" s="150">
        <v>2004434</v>
      </c>
      <c r="H27" s="149">
        <v>9938</v>
      </c>
      <c r="I27" s="150">
        <v>2015046</v>
      </c>
    </row>
    <row r="28" spans="1:9" s="49" customFormat="1" ht="35.25" customHeight="1">
      <c r="A28" s="71" t="s">
        <v>20</v>
      </c>
      <c r="B28" s="80">
        <v>1037</v>
      </c>
      <c r="C28" s="81">
        <v>278002</v>
      </c>
      <c r="D28" s="128">
        <v>1127</v>
      </c>
      <c r="E28" s="129">
        <v>316525</v>
      </c>
      <c r="F28" s="151">
        <v>1128</v>
      </c>
      <c r="G28" s="152">
        <v>3722130</v>
      </c>
      <c r="H28" s="151">
        <v>1114</v>
      </c>
      <c r="I28" s="152">
        <v>320389</v>
      </c>
    </row>
    <row r="29" spans="1:9" s="49" customFormat="1" ht="35.25" customHeight="1">
      <c r="A29" s="71" t="s">
        <v>21</v>
      </c>
      <c r="B29" s="80">
        <v>2248</v>
      </c>
      <c r="C29" s="81">
        <v>311467</v>
      </c>
      <c r="D29" s="128">
        <v>2776</v>
      </c>
      <c r="E29" s="129">
        <v>395805</v>
      </c>
      <c r="F29" s="151">
        <v>2792</v>
      </c>
      <c r="G29" s="152">
        <v>399088</v>
      </c>
      <c r="H29" s="151">
        <v>2815</v>
      </c>
      <c r="I29" s="152">
        <v>403187</v>
      </c>
    </row>
    <row r="30" spans="1:9" s="49" customFormat="1" ht="35.25" customHeight="1">
      <c r="A30" s="71" t="s">
        <v>22</v>
      </c>
      <c r="B30" s="80">
        <v>97</v>
      </c>
      <c r="C30" s="81">
        <v>66383</v>
      </c>
      <c r="D30" s="128">
        <v>110</v>
      </c>
      <c r="E30" s="129">
        <v>73588</v>
      </c>
      <c r="F30" s="151">
        <v>108</v>
      </c>
      <c r="G30" s="152">
        <v>72856</v>
      </c>
      <c r="H30" s="151">
        <v>108</v>
      </c>
      <c r="I30" s="152">
        <v>72856</v>
      </c>
    </row>
    <row r="31" spans="1:9" s="49" customFormat="1" ht="35.25" customHeight="1">
      <c r="A31" s="71" t="s">
        <v>23</v>
      </c>
      <c r="B31" s="80">
        <v>1728</v>
      </c>
      <c r="C31" s="81">
        <v>766623</v>
      </c>
      <c r="D31" s="128">
        <v>2084</v>
      </c>
      <c r="E31" s="129">
        <v>904674</v>
      </c>
      <c r="F31" s="151">
        <v>2095</v>
      </c>
      <c r="G31" s="152">
        <v>905920</v>
      </c>
      <c r="H31" s="151">
        <v>2096</v>
      </c>
      <c r="I31" s="152">
        <v>918521</v>
      </c>
    </row>
    <row r="32" spans="1:9" s="49" customFormat="1" ht="35.25" customHeight="1">
      <c r="A32" s="82" t="s">
        <v>24</v>
      </c>
      <c r="B32" s="80">
        <v>3555</v>
      </c>
      <c r="C32" s="81">
        <v>310766</v>
      </c>
      <c r="D32" s="130">
        <v>3843</v>
      </c>
      <c r="E32" s="131">
        <v>306549</v>
      </c>
      <c r="F32" s="153">
        <v>3825</v>
      </c>
      <c r="G32" s="154">
        <v>304440</v>
      </c>
      <c r="H32" s="153">
        <v>3805</v>
      </c>
      <c r="I32" s="154">
        <v>300093</v>
      </c>
    </row>
    <row r="33" spans="1:9" s="49" customFormat="1" ht="15" customHeight="1">
      <c r="A33" s="83" t="s">
        <v>17</v>
      </c>
      <c r="B33" s="84"/>
      <c r="C33" s="84"/>
      <c r="D33" s="85"/>
      <c r="E33" s="215" t="s">
        <v>25</v>
      </c>
      <c r="F33" s="215"/>
      <c r="G33" s="215"/>
      <c r="H33" s="215"/>
      <c r="I33" s="215"/>
    </row>
    <row r="34" s="49" customFormat="1" ht="18" customHeight="1">
      <c r="A34" s="50" t="s">
        <v>17</v>
      </c>
    </row>
  </sheetData>
  <sheetProtection/>
  <mergeCells count="14">
    <mergeCell ref="E33:I33"/>
    <mergeCell ref="F24:G24"/>
    <mergeCell ref="E23:I23"/>
    <mergeCell ref="H4:I4"/>
    <mergeCell ref="H24:I24"/>
    <mergeCell ref="E3:I3"/>
    <mergeCell ref="D4:E4"/>
    <mergeCell ref="A24:A25"/>
    <mergeCell ref="B4:C4"/>
    <mergeCell ref="B24:C24"/>
    <mergeCell ref="F4:G4"/>
    <mergeCell ref="E19:I19"/>
    <mergeCell ref="D24:E24"/>
    <mergeCell ref="A4:A5"/>
  </mergeCells>
  <printOptions/>
  <pageMargins left="0.7874015748031497" right="0.4330708661417323" top="0.984251968503937" bottom="0.984251968503937" header="0.5118110236220472" footer="0.5118110236220472"/>
  <pageSetup firstPageNumber="55" useFirstPageNumber="1" horizontalDpi="600" verticalDpi="600" orientation="portrait" paperSize="9" scale="70" r:id="rId1"/>
  <headerFooter alignWithMargins="0">
    <oddFooter>&amp;C&amp;"ＭＳ 明朝,標準"&amp;15&amp;P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75" zoomScaleSheetLayoutView="100" zoomScalePageLayoutView="0" workbookViewId="0" topLeftCell="A1">
      <selection activeCell="F31" sqref="F31"/>
    </sheetView>
  </sheetViews>
  <sheetFormatPr defaultColWidth="9.00390625" defaultRowHeight="13.5"/>
  <cols>
    <col min="1" max="1" width="7.625" style="7" customWidth="1"/>
    <col min="2" max="2" width="8.75390625" style="7" customWidth="1"/>
    <col min="3" max="3" width="10.875" style="7" customWidth="1"/>
    <col min="4" max="4" width="12.125" style="7" customWidth="1"/>
    <col min="5" max="5" width="10.875" style="7" customWidth="1"/>
    <col min="6" max="6" width="11.625" style="7" customWidth="1"/>
    <col min="7" max="8" width="10.125" style="7" customWidth="1"/>
    <col min="9" max="9" width="10.75390625" style="7" customWidth="1"/>
    <col min="10" max="10" width="10.125" style="7" customWidth="1"/>
    <col min="11" max="16384" width="9.00390625" style="7" customWidth="1"/>
  </cols>
  <sheetData>
    <row r="1" spans="1:5" ht="15">
      <c r="A1" s="62" t="s">
        <v>55</v>
      </c>
      <c r="B1" s="34"/>
      <c r="C1" s="35"/>
      <c r="E1" s="22" t="s">
        <v>168</v>
      </c>
    </row>
    <row r="2" spans="1:2" ht="13.5">
      <c r="A2" s="6"/>
      <c r="B2" s="6"/>
    </row>
    <row r="3" spans="1:4" ht="13.5">
      <c r="A3" s="7" t="s">
        <v>26</v>
      </c>
      <c r="C3" s="142">
        <v>18009</v>
      </c>
      <c r="D3" s="32" t="s">
        <v>156</v>
      </c>
    </row>
    <row r="4" spans="3:4" ht="13.5">
      <c r="C4" s="35"/>
      <c r="D4" s="5"/>
    </row>
    <row r="5" spans="1:10" ht="13.5">
      <c r="A5" s="253" t="s">
        <v>85</v>
      </c>
      <c r="B5" s="254"/>
      <c r="C5" s="142">
        <v>5445</v>
      </c>
      <c r="D5" s="32" t="s">
        <v>156</v>
      </c>
      <c r="E5" s="32" t="s">
        <v>88</v>
      </c>
      <c r="G5" s="32"/>
      <c r="I5" s="6"/>
      <c r="J5" s="32"/>
    </row>
    <row r="6" spans="3:7" ht="13.5">
      <c r="C6" s="35"/>
      <c r="D6" s="5"/>
      <c r="G6" s="32"/>
    </row>
    <row r="7" spans="1:7" ht="13.5">
      <c r="A7" s="253" t="s">
        <v>87</v>
      </c>
      <c r="B7" s="254"/>
      <c r="C7" s="34">
        <v>357</v>
      </c>
      <c r="D7" s="32" t="s">
        <v>156</v>
      </c>
      <c r="E7" s="32" t="s">
        <v>89</v>
      </c>
      <c r="F7" s="32"/>
      <c r="G7" s="32"/>
    </row>
    <row r="8" spans="1:7" ht="13.5">
      <c r="A8" s="246" t="s">
        <v>92</v>
      </c>
      <c r="B8" s="247"/>
      <c r="C8" s="6"/>
      <c r="D8" s="6"/>
      <c r="E8" s="32"/>
      <c r="F8" s="32"/>
      <c r="G8" s="32"/>
    </row>
    <row r="9" spans="4:7" ht="13.5">
      <c r="D9" s="5"/>
      <c r="G9" s="32"/>
    </row>
    <row r="10" spans="1:10" ht="13.5">
      <c r="A10" s="22" t="s">
        <v>86</v>
      </c>
      <c r="D10" s="22" t="s">
        <v>99</v>
      </c>
      <c r="E10" s="143">
        <v>864</v>
      </c>
      <c r="F10" s="32" t="s">
        <v>157</v>
      </c>
      <c r="G10" s="22" t="s">
        <v>155</v>
      </c>
      <c r="H10" s="117"/>
      <c r="I10" s="144">
        <v>4581</v>
      </c>
      <c r="J10" s="32" t="s">
        <v>157</v>
      </c>
    </row>
    <row r="12" spans="4:6" ht="13.5">
      <c r="D12" s="9"/>
      <c r="F12" s="5"/>
    </row>
    <row r="13" spans="1:4" ht="13.5">
      <c r="A13" s="22" t="s">
        <v>77</v>
      </c>
      <c r="B13" s="9"/>
      <c r="D13" s="5"/>
    </row>
    <row r="14" spans="2:5" ht="13.5">
      <c r="B14" s="22"/>
      <c r="C14" s="9"/>
      <c r="E14" s="5"/>
    </row>
    <row r="15" spans="2:5" ht="13.5">
      <c r="B15" s="183" t="s">
        <v>27</v>
      </c>
      <c r="C15" s="12"/>
      <c r="E15" s="5"/>
    </row>
    <row r="16" spans="1:5" ht="13.5">
      <c r="A16" s="10"/>
      <c r="B16" s="11"/>
      <c r="C16" s="12"/>
      <c r="E16" s="5"/>
    </row>
    <row r="17" spans="1:9" ht="33.75" customHeight="1">
      <c r="A17" s="238" t="s">
        <v>56</v>
      </c>
      <c r="B17" s="239"/>
      <c r="C17" s="240"/>
      <c r="D17" s="24" t="s">
        <v>57</v>
      </c>
      <c r="E17" s="25" t="s">
        <v>145</v>
      </c>
      <c r="F17" s="238" t="s">
        <v>56</v>
      </c>
      <c r="G17" s="255"/>
      <c r="H17" s="24" t="s">
        <v>57</v>
      </c>
      <c r="I17" s="26" t="s">
        <v>58</v>
      </c>
    </row>
    <row r="18" spans="1:9" s="13" customFormat="1" ht="10.5" customHeight="1">
      <c r="A18" s="241"/>
      <c r="B18" s="242"/>
      <c r="C18" s="243"/>
      <c r="D18" s="14" t="s">
        <v>59</v>
      </c>
      <c r="E18" s="15" t="s">
        <v>60</v>
      </c>
      <c r="F18" s="138"/>
      <c r="G18" s="139"/>
      <c r="H18" s="14" t="s">
        <v>59</v>
      </c>
      <c r="I18" s="15" t="s">
        <v>60</v>
      </c>
    </row>
    <row r="19" spans="1:9" ht="20.25" customHeight="1">
      <c r="A19" s="220" t="s">
        <v>28</v>
      </c>
      <c r="B19" s="244"/>
      <c r="C19" s="245"/>
      <c r="D19" s="166">
        <v>178</v>
      </c>
      <c r="E19" s="167" t="s">
        <v>175</v>
      </c>
      <c r="F19" s="220" t="s">
        <v>29</v>
      </c>
      <c r="G19" s="221"/>
      <c r="H19" s="166">
        <v>32</v>
      </c>
      <c r="I19" s="172">
        <v>3.7</v>
      </c>
    </row>
    <row r="20" spans="1:9" ht="22.5" customHeight="1">
      <c r="A20" s="248" t="s">
        <v>30</v>
      </c>
      <c r="B20" s="249"/>
      <c r="C20" s="250"/>
      <c r="D20" s="166">
        <v>119</v>
      </c>
      <c r="E20" s="168">
        <v>13.8</v>
      </c>
      <c r="F20" s="230" t="s">
        <v>31</v>
      </c>
      <c r="G20" s="231"/>
      <c r="H20" s="166">
        <v>23</v>
      </c>
      <c r="I20" s="172">
        <v>2.7</v>
      </c>
    </row>
    <row r="21" spans="1:9" ht="20.25" customHeight="1">
      <c r="A21" s="248" t="s">
        <v>32</v>
      </c>
      <c r="B21" s="249"/>
      <c r="C21" s="250"/>
      <c r="D21" s="166">
        <v>78</v>
      </c>
      <c r="E21" s="169" t="s">
        <v>176</v>
      </c>
      <c r="F21" s="230" t="s">
        <v>33</v>
      </c>
      <c r="G21" s="231"/>
      <c r="H21" s="166">
        <v>40</v>
      </c>
      <c r="I21" s="172">
        <v>4.6</v>
      </c>
    </row>
    <row r="22" spans="1:9" ht="22.5" customHeight="1">
      <c r="A22" s="248" t="s">
        <v>34</v>
      </c>
      <c r="B22" s="249"/>
      <c r="C22" s="250"/>
      <c r="D22" s="166">
        <v>109</v>
      </c>
      <c r="E22" s="170">
        <v>12.6</v>
      </c>
      <c r="F22" s="230" t="s">
        <v>35</v>
      </c>
      <c r="G22" s="231"/>
      <c r="H22" s="166">
        <v>26</v>
      </c>
      <c r="I22" s="173" t="s">
        <v>178</v>
      </c>
    </row>
    <row r="23" spans="1:9" ht="21.75" customHeight="1">
      <c r="A23" s="248" t="s">
        <v>36</v>
      </c>
      <c r="B23" s="249"/>
      <c r="C23" s="250"/>
      <c r="D23" s="166">
        <v>47</v>
      </c>
      <c r="E23" s="170">
        <v>5.4</v>
      </c>
      <c r="F23" s="230" t="s">
        <v>37</v>
      </c>
      <c r="G23" s="231"/>
      <c r="H23" s="166">
        <v>195</v>
      </c>
      <c r="I23" s="172">
        <v>22.6</v>
      </c>
    </row>
    <row r="24" spans="1:9" ht="21" customHeight="1">
      <c r="A24" s="248" t="s">
        <v>38</v>
      </c>
      <c r="B24" s="249"/>
      <c r="C24" s="250"/>
      <c r="D24" s="166">
        <v>17</v>
      </c>
      <c r="E24" s="171" t="s">
        <v>177</v>
      </c>
      <c r="F24" s="251" t="s">
        <v>62</v>
      </c>
      <c r="G24" s="252"/>
      <c r="H24" s="174">
        <v>864</v>
      </c>
      <c r="I24" s="175" t="s">
        <v>179</v>
      </c>
    </row>
    <row r="25" spans="8:9" ht="13.5">
      <c r="H25" s="235" t="s">
        <v>46</v>
      </c>
      <c r="I25" s="236"/>
    </row>
    <row r="28" spans="1:3" ht="15">
      <c r="A28" s="62" t="s">
        <v>173</v>
      </c>
      <c r="B28" s="34"/>
      <c r="C28" s="34"/>
    </row>
    <row r="29" spans="3:10" ht="13.5">
      <c r="C29" s="17"/>
      <c r="G29" s="8"/>
      <c r="I29" s="158"/>
      <c r="J29" s="156" t="s">
        <v>169</v>
      </c>
    </row>
    <row r="30" spans="1:10" ht="13.5">
      <c r="A30" s="224" t="s">
        <v>74</v>
      </c>
      <c r="B30" s="225"/>
      <c r="C30" s="24" t="s">
        <v>75</v>
      </c>
      <c r="D30" s="27" t="s">
        <v>39</v>
      </c>
      <c r="E30" s="27" t="s">
        <v>40</v>
      </c>
      <c r="F30" s="27" t="s">
        <v>41</v>
      </c>
      <c r="G30" s="27" t="s">
        <v>42</v>
      </c>
      <c r="H30" s="27" t="s">
        <v>43</v>
      </c>
      <c r="I30" s="27" t="s">
        <v>44</v>
      </c>
      <c r="J30" s="27" t="s">
        <v>45</v>
      </c>
    </row>
    <row r="31" spans="1:10" ht="19.5" customHeight="1">
      <c r="A31" s="228" t="s">
        <v>70</v>
      </c>
      <c r="B31" s="47" t="s">
        <v>71</v>
      </c>
      <c r="C31" s="176">
        <v>13</v>
      </c>
      <c r="D31" s="177">
        <v>5</v>
      </c>
      <c r="E31" s="177">
        <v>2</v>
      </c>
      <c r="F31" s="177" t="s">
        <v>180</v>
      </c>
      <c r="G31" s="177">
        <v>2</v>
      </c>
      <c r="H31" s="177">
        <v>1</v>
      </c>
      <c r="I31" s="177" t="s">
        <v>180</v>
      </c>
      <c r="J31" s="177">
        <v>3</v>
      </c>
    </row>
    <row r="32" spans="1:10" ht="21.75" customHeight="1">
      <c r="A32" s="229"/>
      <c r="B32" s="48" t="s">
        <v>73</v>
      </c>
      <c r="C32" s="178">
        <v>318.87</v>
      </c>
      <c r="D32" s="178">
        <v>1.37</v>
      </c>
      <c r="E32" s="178">
        <v>3.5</v>
      </c>
      <c r="F32" s="178" t="s">
        <v>180</v>
      </c>
      <c r="G32" s="178">
        <v>79.6</v>
      </c>
      <c r="H32" s="178">
        <v>16.8</v>
      </c>
      <c r="I32" s="178" t="s">
        <v>180</v>
      </c>
      <c r="J32" s="178">
        <v>217.6</v>
      </c>
    </row>
    <row r="33" spans="1:10" ht="18.75" customHeight="1">
      <c r="A33" s="226" t="s">
        <v>72</v>
      </c>
      <c r="B33" s="47" t="s">
        <v>71</v>
      </c>
      <c r="C33" s="176">
        <v>12</v>
      </c>
      <c r="D33" s="179">
        <v>5</v>
      </c>
      <c r="E33" s="179">
        <v>1</v>
      </c>
      <c r="F33" s="180" t="s">
        <v>180</v>
      </c>
      <c r="G33" s="179">
        <v>2</v>
      </c>
      <c r="H33" s="177">
        <v>1</v>
      </c>
      <c r="I33" s="180" t="s">
        <v>180</v>
      </c>
      <c r="J33" s="177">
        <v>3</v>
      </c>
    </row>
    <row r="34" spans="1:10" ht="18.75" customHeight="1">
      <c r="A34" s="227"/>
      <c r="B34" s="47" t="s">
        <v>73</v>
      </c>
      <c r="C34" s="181">
        <v>85</v>
      </c>
      <c r="D34" s="181">
        <v>1.37</v>
      </c>
      <c r="E34" s="181">
        <v>2</v>
      </c>
      <c r="F34" s="180" t="s">
        <v>180</v>
      </c>
      <c r="G34" s="182">
        <v>42.98</v>
      </c>
      <c r="H34" s="181">
        <v>15.15</v>
      </c>
      <c r="I34" s="180" t="s">
        <v>180</v>
      </c>
      <c r="J34" s="181">
        <v>23.5</v>
      </c>
    </row>
    <row r="35" spans="9:10" ht="13.5">
      <c r="I35" s="235" t="s">
        <v>46</v>
      </c>
      <c r="J35" s="236"/>
    </row>
    <row r="36" spans="9:10" ht="13.5">
      <c r="I36" s="36"/>
      <c r="J36" s="30"/>
    </row>
    <row r="38" spans="1:3" ht="15">
      <c r="A38" s="63" t="s">
        <v>174</v>
      </c>
      <c r="B38" s="35"/>
      <c r="C38" s="35"/>
    </row>
    <row r="39" spans="2:10" ht="13.5">
      <c r="B39" s="18"/>
      <c r="C39" s="16"/>
      <c r="D39" s="16"/>
      <c r="E39" s="16"/>
      <c r="F39" s="64"/>
      <c r="H39" s="157"/>
      <c r="I39" s="157"/>
      <c r="J39" s="156" t="s">
        <v>170</v>
      </c>
    </row>
    <row r="40" spans="1:10" ht="13.5">
      <c r="A40" s="218" t="s">
        <v>75</v>
      </c>
      <c r="B40" s="219"/>
      <c r="C40" s="28" t="s">
        <v>76</v>
      </c>
      <c r="D40" s="218" t="s">
        <v>63</v>
      </c>
      <c r="E40" s="219"/>
      <c r="F40" s="218" t="s">
        <v>64</v>
      </c>
      <c r="G40" s="237"/>
      <c r="H40" s="218" t="s">
        <v>96</v>
      </c>
      <c r="I40" s="219"/>
      <c r="J40" s="67" t="s">
        <v>65</v>
      </c>
    </row>
    <row r="41" spans="1:10" ht="18.75" customHeight="1">
      <c r="A41" s="222">
        <v>657</v>
      </c>
      <c r="B41" s="223"/>
      <c r="C41" s="190">
        <v>146</v>
      </c>
      <c r="D41" s="222">
        <v>136</v>
      </c>
      <c r="E41" s="223"/>
      <c r="F41" s="222">
        <v>71</v>
      </c>
      <c r="G41" s="223"/>
      <c r="H41" s="222">
        <v>24</v>
      </c>
      <c r="I41" s="223"/>
      <c r="J41" s="145">
        <v>280</v>
      </c>
    </row>
    <row r="42" spans="1:10" ht="14.25" customHeight="1">
      <c r="A42" s="29"/>
      <c r="B42" s="21"/>
      <c r="C42" s="29"/>
      <c r="D42" s="29"/>
      <c r="E42" s="21"/>
      <c r="F42" s="29"/>
      <c r="G42" s="21"/>
      <c r="H42" s="232" t="s">
        <v>97</v>
      </c>
      <c r="I42" s="233"/>
      <c r="J42" s="234"/>
    </row>
    <row r="43" spans="1:10" ht="14.25" customHeight="1">
      <c r="A43" s="29"/>
      <c r="B43" s="21"/>
      <c r="C43" s="29"/>
      <c r="D43" s="29"/>
      <c r="E43" s="21"/>
      <c r="F43" s="29"/>
      <c r="G43" s="21"/>
      <c r="H43" s="20"/>
      <c r="I43" s="30"/>
      <c r="J43" s="10"/>
    </row>
    <row r="44" ht="14.25" customHeight="1"/>
    <row r="45" ht="14.25" customHeight="1"/>
    <row r="46" s="35" customFormat="1" ht="14.25" customHeight="1"/>
    <row r="47" s="35" customFormat="1" ht="14.25" customHeight="1"/>
    <row r="48" s="35" customFormat="1" ht="14.25" customHeight="1"/>
    <row r="49" s="35" customFormat="1" ht="14.25" customHeight="1"/>
    <row r="50" s="35" customFormat="1" ht="14.25" customHeight="1"/>
    <row r="51" s="35" customFormat="1" ht="14.25" customHeight="1"/>
    <row r="52" s="35" customFormat="1" ht="14.25" customHeight="1"/>
    <row r="53" s="35" customFormat="1" ht="14.25" customHeight="1"/>
    <row r="54" s="35" customFormat="1" ht="13.5"/>
    <row r="55" s="35" customFormat="1" ht="13.5"/>
    <row r="56" s="35" customFormat="1" ht="13.5"/>
    <row r="57" s="35" customFormat="1" ht="13.5"/>
    <row r="58" s="35" customFormat="1" ht="13.5"/>
    <row r="59" s="35" customFormat="1" ht="13.5"/>
    <row r="60" s="35" customFormat="1" ht="13.5"/>
    <row r="61" s="35" customFormat="1" ht="13.5"/>
    <row r="62" s="35" customFormat="1" ht="12.75" customHeight="1"/>
    <row r="63" s="35" customFormat="1" ht="13.5"/>
    <row r="64" s="35" customFormat="1" ht="15.75" customHeight="1"/>
    <row r="65" s="35" customFormat="1" ht="13.5"/>
    <row r="66" s="35" customFormat="1" ht="13.5"/>
    <row r="67" s="35" customFormat="1" ht="13.5"/>
    <row r="68" s="35" customFormat="1" ht="13.5"/>
    <row r="69" s="35" customFormat="1" ht="13.5"/>
    <row r="70" s="35" customFormat="1" ht="13.5"/>
    <row r="71" s="35" customFormat="1" ht="13.5"/>
    <row r="72" s="35" customFormat="1" ht="13.5"/>
    <row r="73" s="35" customFormat="1" ht="13.5"/>
    <row r="74" s="35" customFormat="1" ht="13.5"/>
    <row r="75" s="35" customFormat="1" ht="13.5"/>
    <row r="76" s="35" customFormat="1" ht="13.5"/>
    <row r="77" s="35" customFormat="1" ht="13.5"/>
    <row r="78" s="35" customFormat="1" ht="13.5"/>
    <row r="79" s="35" customFormat="1" ht="13.5"/>
    <row r="80" s="35" customFormat="1" ht="13.5"/>
  </sheetData>
  <sheetProtection/>
  <mergeCells count="32">
    <mergeCell ref="F23:G23"/>
    <mergeCell ref="F24:G24"/>
    <mergeCell ref="A21:C21"/>
    <mergeCell ref="A22:C22"/>
    <mergeCell ref="A5:B5"/>
    <mergeCell ref="F20:G20"/>
    <mergeCell ref="F22:G22"/>
    <mergeCell ref="F17:G17"/>
    <mergeCell ref="A20:C20"/>
    <mergeCell ref="A7:B7"/>
    <mergeCell ref="A17:C17"/>
    <mergeCell ref="A18:C18"/>
    <mergeCell ref="A19:C19"/>
    <mergeCell ref="A8:B8"/>
    <mergeCell ref="A24:C24"/>
    <mergeCell ref="A23:C23"/>
    <mergeCell ref="H42:J42"/>
    <mergeCell ref="H25:I25"/>
    <mergeCell ref="D40:E40"/>
    <mergeCell ref="H40:I40"/>
    <mergeCell ref="F40:G40"/>
    <mergeCell ref="I35:J35"/>
    <mergeCell ref="A40:B40"/>
    <mergeCell ref="F19:G19"/>
    <mergeCell ref="A41:B41"/>
    <mergeCell ref="D41:E41"/>
    <mergeCell ref="F41:G41"/>
    <mergeCell ref="H41:I41"/>
    <mergeCell ref="A30:B30"/>
    <mergeCell ref="A33:A34"/>
    <mergeCell ref="A31:A32"/>
    <mergeCell ref="F21:G21"/>
  </mergeCells>
  <printOptions/>
  <pageMargins left="0.8267716535433072" right="0.4330708661417323" top="0.7480314960629921" bottom="0.7086614173228347" header="0.5118110236220472" footer="0.5118110236220472"/>
  <pageSetup firstPageNumber="56" useFirstPageNumber="1" fitToHeight="0" fitToWidth="1" horizontalDpi="600" verticalDpi="600" orientation="portrait" paperSize="9" scale="88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zoomScalePageLayoutView="0" workbookViewId="0" topLeftCell="A1">
      <selection activeCell="J25" sqref="J25"/>
    </sheetView>
  </sheetViews>
  <sheetFormatPr defaultColWidth="9.00390625" defaultRowHeight="13.5"/>
  <cols>
    <col min="4" max="4" width="8.25390625" style="0" customWidth="1"/>
    <col min="9" max="9" width="8.125" style="0" customWidth="1"/>
    <col min="11" max="11" width="4.375" style="0" customWidth="1"/>
  </cols>
  <sheetData>
    <row r="1" spans="1:10" ht="17.25">
      <c r="A1" s="86" t="s">
        <v>147</v>
      </c>
      <c r="B1" s="86"/>
      <c r="C1" s="87"/>
      <c r="D1" s="6"/>
      <c r="E1" s="7"/>
      <c r="F1" s="7"/>
      <c r="G1" s="7"/>
      <c r="H1" s="7"/>
      <c r="I1" s="7"/>
      <c r="J1" s="7"/>
    </row>
    <row r="2" spans="1:10" ht="13.5">
      <c r="A2" s="88"/>
      <c r="B2" s="89"/>
      <c r="C2" s="89"/>
      <c r="E2" s="90"/>
      <c r="F2" s="90"/>
      <c r="G2" s="91" t="s">
        <v>104</v>
      </c>
      <c r="H2" s="7"/>
      <c r="J2" s="187" t="s">
        <v>184</v>
      </c>
    </row>
    <row r="3" spans="1:10" ht="19.5" customHeight="1">
      <c r="A3" s="92" t="s">
        <v>105</v>
      </c>
      <c r="B3" s="262" t="s">
        <v>106</v>
      </c>
      <c r="C3" s="263"/>
      <c r="D3" s="93"/>
      <c r="E3" s="94" t="s">
        <v>107</v>
      </c>
      <c r="F3" s="94" t="s">
        <v>108</v>
      </c>
      <c r="G3" s="94" t="s">
        <v>109</v>
      </c>
      <c r="H3" s="94" t="s">
        <v>153</v>
      </c>
      <c r="I3" s="94" t="s">
        <v>161</v>
      </c>
      <c r="J3" s="94" t="s">
        <v>171</v>
      </c>
    </row>
    <row r="4" spans="1:10" ht="18" customHeight="1">
      <c r="A4" s="269" t="s">
        <v>110</v>
      </c>
      <c r="B4" s="259" t="s">
        <v>111</v>
      </c>
      <c r="C4" s="259"/>
      <c r="D4" s="259"/>
      <c r="E4" s="95">
        <v>38900</v>
      </c>
      <c r="F4" s="95">
        <v>38100</v>
      </c>
      <c r="G4" s="95">
        <v>37100</v>
      </c>
      <c r="H4" s="95">
        <v>36200</v>
      </c>
      <c r="I4" s="118" t="s">
        <v>158</v>
      </c>
      <c r="J4" s="118" t="s">
        <v>181</v>
      </c>
    </row>
    <row r="5" spans="1:10" ht="18" customHeight="1">
      <c r="A5" s="264"/>
      <c r="B5" s="265" t="s">
        <v>162</v>
      </c>
      <c r="C5" s="266"/>
      <c r="D5" s="267"/>
      <c r="E5" s="118" t="s">
        <v>158</v>
      </c>
      <c r="F5" s="118" t="s">
        <v>158</v>
      </c>
      <c r="G5" s="118" t="s">
        <v>158</v>
      </c>
      <c r="H5" s="118" t="s">
        <v>158</v>
      </c>
      <c r="I5" s="95">
        <v>35500</v>
      </c>
      <c r="J5" s="184">
        <v>34800</v>
      </c>
    </row>
    <row r="6" spans="1:10" ht="18" customHeight="1">
      <c r="A6" s="270"/>
      <c r="B6" s="259" t="s">
        <v>112</v>
      </c>
      <c r="C6" s="259"/>
      <c r="D6" s="259"/>
      <c r="E6" s="95">
        <v>42400</v>
      </c>
      <c r="F6" s="95">
        <v>41500</v>
      </c>
      <c r="G6" s="95">
        <v>40200</v>
      </c>
      <c r="H6" s="95">
        <v>38900</v>
      </c>
      <c r="I6" s="95">
        <v>37900</v>
      </c>
      <c r="J6" s="184">
        <v>37200</v>
      </c>
    </row>
    <row r="7" spans="1:13" ht="18" customHeight="1">
      <c r="A7" s="270"/>
      <c r="B7" s="259" t="s">
        <v>113</v>
      </c>
      <c r="C7" s="259"/>
      <c r="D7" s="259"/>
      <c r="E7" s="95">
        <v>36200</v>
      </c>
      <c r="F7" s="95">
        <v>35400</v>
      </c>
      <c r="G7" s="118" t="s">
        <v>158</v>
      </c>
      <c r="H7" s="118" t="s">
        <v>158</v>
      </c>
      <c r="I7" s="118" t="s">
        <v>158</v>
      </c>
      <c r="J7" s="118" t="s">
        <v>181</v>
      </c>
      <c r="M7" s="109"/>
    </row>
    <row r="8" spans="1:10" ht="18" customHeight="1">
      <c r="A8" s="270"/>
      <c r="B8" s="259" t="s">
        <v>114</v>
      </c>
      <c r="C8" s="259"/>
      <c r="D8" s="259"/>
      <c r="E8" s="118" t="s">
        <v>158</v>
      </c>
      <c r="F8" s="118" t="s">
        <v>158</v>
      </c>
      <c r="G8" s="95">
        <v>34100</v>
      </c>
      <c r="H8" s="95">
        <v>33300</v>
      </c>
      <c r="I8" s="95">
        <v>32700</v>
      </c>
      <c r="J8" s="184">
        <v>32400</v>
      </c>
    </row>
    <row r="9" spans="1:10" ht="18" customHeight="1">
      <c r="A9" s="270"/>
      <c r="B9" s="259" t="s">
        <v>115</v>
      </c>
      <c r="C9" s="259"/>
      <c r="D9" s="259"/>
      <c r="E9" s="95">
        <v>36700</v>
      </c>
      <c r="F9" s="95">
        <v>35900</v>
      </c>
      <c r="G9" s="95">
        <v>34800</v>
      </c>
      <c r="H9" s="95">
        <v>33800</v>
      </c>
      <c r="I9" s="95">
        <v>33000</v>
      </c>
      <c r="J9" s="184">
        <v>32300</v>
      </c>
    </row>
    <row r="10" spans="1:10" ht="18" customHeight="1">
      <c r="A10" s="270"/>
      <c r="B10" s="259" t="s">
        <v>163</v>
      </c>
      <c r="C10" s="259"/>
      <c r="D10" s="259"/>
      <c r="E10" s="95">
        <v>45200</v>
      </c>
      <c r="F10" s="95">
        <v>44300</v>
      </c>
      <c r="G10" s="118" t="s">
        <v>158</v>
      </c>
      <c r="H10" s="118" t="s">
        <v>158</v>
      </c>
      <c r="I10" s="118" t="s">
        <v>158</v>
      </c>
      <c r="J10" s="118" t="s">
        <v>181</v>
      </c>
    </row>
    <row r="11" spans="1:10" ht="18" customHeight="1">
      <c r="A11" s="270"/>
      <c r="B11" s="259" t="s">
        <v>116</v>
      </c>
      <c r="C11" s="259"/>
      <c r="D11" s="259"/>
      <c r="E11" s="118" t="s">
        <v>158</v>
      </c>
      <c r="F11" s="118" t="s">
        <v>158</v>
      </c>
      <c r="G11" s="95">
        <v>44200</v>
      </c>
      <c r="H11" s="95">
        <v>42000</v>
      </c>
      <c r="I11" s="95">
        <v>41000</v>
      </c>
      <c r="J11" s="184">
        <v>40200</v>
      </c>
    </row>
    <row r="12" spans="1:10" ht="18" customHeight="1">
      <c r="A12" s="270"/>
      <c r="B12" s="259" t="s">
        <v>117</v>
      </c>
      <c r="C12" s="259"/>
      <c r="D12" s="259"/>
      <c r="E12" s="95">
        <v>35700</v>
      </c>
      <c r="F12" s="95">
        <v>35700</v>
      </c>
      <c r="G12" s="95">
        <v>33900</v>
      </c>
      <c r="H12" s="95">
        <v>32700</v>
      </c>
      <c r="I12" s="95">
        <v>31600</v>
      </c>
      <c r="J12" s="184" t="s">
        <v>181</v>
      </c>
    </row>
    <row r="13" spans="1:10" ht="18" customHeight="1">
      <c r="A13" s="270"/>
      <c r="B13" s="259" t="s">
        <v>118</v>
      </c>
      <c r="C13" s="259"/>
      <c r="D13" s="259"/>
      <c r="E13" s="95">
        <v>36500</v>
      </c>
      <c r="F13" s="95">
        <v>35700</v>
      </c>
      <c r="G13" s="95">
        <v>34500</v>
      </c>
      <c r="H13" s="95">
        <v>33400</v>
      </c>
      <c r="I13" s="95">
        <v>32400</v>
      </c>
      <c r="J13" s="184" t="s">
        <v>181</v>
      </c>
    </row>
    <row r="14" spans="1:10" ht="18" customHeight="1">
      <c r="A14" s="270"/>
      <c r="B14" s="259" t="s">
        <v>119</v>
      </c>
      <c r="C14" s="259"/>
      <c r="D14" s="259"/>
      <c r="E14" s="95">
        <v>20600</v>
      </c>
      <c r="F14" s="95">
        <v>20100</v>
      </c>
      <c r="G14" s="95">
        <v>19500</v>
      </c>
      <c r="H14" s="95">
        <v>18900</v>
      </c>
      <c r="I14" s="95">
        <v>18000</v>
      </c>
      <c r="J14" s="184">
        <v>17200</v>
      </c>
    </row>
    <row r="15" spans="1:10" ht="18" customHeight="1">
      <c r="A15" s="132"/>
      <c r="B15" s="259" t="s">
        <v>120</v>
      </c>
      <c r="C15" s="259"/>
      <c r="D15" s="259"/>
      <c r="E15" s="95">
        <v>16200</v>
      </c>
      <c r="F15" s="95">
        <v>15800</v>
      </c>
      <c r="G15" s="95">
        <v>15300</v>
      </c>
      <c r="H15" s="95">
        <v>15300</v>
      </c>
      <c r="I15" s="95">
        <v>14100</v>
      </c>
      <c r="J15" s="184">
        <v>13500</v>
      </c>
    </row>
    <row r="16" spans="1:10" ht="18" customHeight="1">
      <c r="A16" s="132"/>
      <c r="B16" s="259" t="s">
        <v>126</v>
      </c>
      <c r="C16" s="259"/>
      <c r="D16" s="259"/>
      <c r="E16" s="95">
        <v>35000</v>
      </c>
      <c r="F16" s="95">
        <v>34100</v>
      </c>
      <c r="G16" s="95">
        <v>32300</v>
      </c>
      <c r="H16" s="95">
        <v>30700</v>
      </c>
      <c r="I16" s="95">
        <v>29200</v>
      </c>
      <c r="J16" s="184">
        <v>28300</v>
      </c>
    </row>
    <row r="17" spans="1:10" ht="18" customHeight="1">
      <c r="A17" s="133" t="s">
        <v>159</v>
      </c>
      <c r="B17" s="259" t="s">
        <v>127</v>
      </c>
      <c r="C17" s="259"/>
      <c r="D17" s="259"/>
      <c r="E17" s="96">
        <v>19300</v>
      </c>
      <c r="F17" s="96">
        <v>18900</v>
      </c>
      <c r="G17" s="96">
        <v>18400</v>
      </c>
      <c r="H17" s="96">
        <v>17900</v>
      </c>
      <c r="I17" s="96">
        <v>17400</v>
      </c>
      <c r="J17" s="185">
        <v>16900</v>
      </c>
    </row>
    <row r="18" spans="1:10" ht="18" customHeight="1">
      <c r="A18" s="134" t="s">
        <v>122</v>
      </c>
      <c r="B18" s="259" t="s">
        <v>121</v>
      </c>
      <c r="C18" s="259"/>
      <c r="D18" s="259"/>
      <c r="E18" s="95">
        <v>67300</v>
      </c>
      <c r="F18" s="95">
        <v>64600</v>
      </c>
      <c r="G18" s="95">
        <v>61800</v>
      </c>
      <c r="H18" s="95">
        <v>58900</v>
      </c>
      <c r="I18" s="95">
        <v>56100</v>
      </c>
      <c r="J18" s="184">
        <v>53800</v>
      </c>
    </row>
    <row r="19" spans="1:10" ht="18" customHeight="1">
      <c r="A19" s="132"/>
      <c r="B19" s="259" t="s">
        <v>123</v>
      </c>
      <c r="C19" s="259"/>
      <c r="D19" s="259"/>
      <c r="E19" s="95">
        <v>48500</v>
      </c>
      <c r="F19" s="95">
        <v>47000</v>
      </c>
      <c r="G19" s="95">
        <v>44900</v>
      </c>
      <c r="H19" s="95">
        <v>42600</v>
      </c>
      <c r="I19" s="95">
        <v>40300</v>
      </c>
      <c r="J19" s="184">
        <v>38400</v>
      </c>
    </row>
    <row r="20" spans="1:10" ht="18" customHeight="1">
      <c r="A20" s="132"/>
      <c r="B20" s="259" t="s">
        <v>124</v>
      </c>
      <c r="C20" s="259"/>
      <c r="D20" s="259"/>
      <c r="E20" s="95">
        <v>46100</v>
      </c>
      <c r="F20" s="95">
        <v>44400</v>
      </c>
      <c r="G20" s="118" t="s">
        <v>158</v>
      </c>
      <c r="H20" s="118" t="s">
        <v>158</v>
      </c>
      <c r="I20" s="118" t="s">
        <v>158</v>
      </c>
      <c r="J20" s="118" t="s">
        <v>181</v>
      </c>
    </row>
    <row r="21" spans="1:10" ht="18" customHeight="1">
      <c r="A21" s="132"/>
      <c r="B21" s="259" t="s">
        <v>125</v>
      </c>
      <c r="C21" s="259"/>
      <c r="D21" s="259"/>
      <c r="E21" s="95">
        <v>30800</v>
      </c>
      <c r="F21" s="95">
        <v>29500</v>
      </c>
      <c r="G21" s="95">
        <v>28100</v>
      </c>
      <c r="H21" s="95">
        <v>26700</v>
      </c>
      <c r="I21" s="95">
        <v>25200</v>
      </c>
      <c r="J21" s="184">
        <v>24000</v>
      </c>
    </row>
    <row r="22" spans="1:10" ht="19.5" customHeight="1">
      <c r="A22" s="97"/>
      <c r="B22" s="98"/>
      <c r="C22" s="98"/>
      <c r="D22" s="98"/>
      <c r="E22" s="99"/>
      <c r="F22" s="99"/>
      <c r="G22" s="99"/>
      <c r="I22" s="268" t="s">
        <v>146</v>
      </c>
      <c r="J22" s="268"/>
    </row>
    <row r="23" spans="1:10" ht="12.75" customHeight="1">
      <c r="A23" s="107"/>
      <c r="B23" s="45"/>
      <c r="C23" s="45"/>
      <c r="D23" s="45"/>
      <c r="E23" s="108"/>
      <c r="F23" s="108"/>
      <c r="G23" s="108"/>
      <c r="H23" s="108"/>
      <c r="I23" s="108"/>
      <c r="J23" s="108"/>
    </row>
    <row r="24" spans="1:10" ht="19.5" customHeight="1">
      <c r="A24" s="260" t="s">
        <v>148</v>
      </c>
      <c r="B24" s="261"/>
      <c r="C24" s="261"/>
      <c r="D24" s="100"/>
      <c r="E24" s="101"/>
      <c r="F24" s="101"/>
      <c r="H24" s="188"/>
      <c r="I24" s="189" t="s">
        <v>149</v>
      </c>
      <c r="J24" s="110"/>
    </row>
    <row r="25" spans="1:10" ht="19.5" customHeight="1">
      <c r="A25" s="92" t="s">
        <v>105</v>
      </c>
      <c r="B25" s="262" t="s">
        <v>106</v>
      </c>
      <c r="C25" s="263"/>
      <c r="D25" s="93"/>
      <c r="E25" s="94" t="s">
        <v>107</v>
      </c>
      <c r="F25" s="94" t="s">
        <v>108</v>
      </c>
      <c r="G25" s="94" t="s">
        <v>154</v>
      </c>
      <c r="H25" s="94" t="s">
        <v>153</v>
      </c>
      <c r="I25" s="94" t="s">
        <v>172</v>
      </c>
      <c r="J25" s="102"/>
    </row>
    <row r="26" spans="1:10" ht="18" customHeight="1">
      <c r="A26" s="264" t="s">
        <v>128</v>
      </c>
      <c r="B26" s="259" t="s">
        <v>129</v>
      </c>
      <c r="C26" s="259"/>
      <c r="D26" s="259"/>
      <c r="E26" s="103">
        <v>9700</v>
      </c>
      <c r="F26" s="103">
        <v>9500</v>
      </c>
      <c r="G26" s="103">
        <v>9300</v>
      </c>
      <c r="H26" s="103">
        <v>9100</v>
      </c>
      <c r="I26" s="186">
        <v>8900</v>
      </c>
      <c r="J26" s="104"/>
    </row>
    <row r="27" spans="1:10" ht="18" customHeight="1">
      <c r="A27" s="264"/>
      <c r="B27" s="259" t="s">
        <v>130</v>
      </c>
      <c r="C27" s="259"/>
      <c r="D27" s="259"/>
      <c r="E27" s="95">
        <v>36300</v>
      </c>
      <c r="F27" s="95">
        <v>35000</v>
      </c>
      <c r="G27" s="95">
        <v>33700</v>
      </c>
      <c r="H27" s="95">
        <v>32600</v>
      </c>
      <c r="I27" s="184" t="s">
        <v>181</v>
      </c>
      <c r="J27" s="104"/>
    </row>
    <row r="28" spans="1:10" ht="18" customHeight="1">
      <c r="A28" s="264"/>
      <c r="B28" s="259" t="s">
        <v>182</v>
      </c>
      <c r="C28" s="259"/>
      <c r="D28" s="259"/>
      <c r="E28" s="118" t="s">
        <v>158</v>
      </c>
      <c r="F28" s="118" t="s">
        <v>158</v>
      </c>
      <c r="G28" s="118" t="s">
        <v>158</v>
      </c>
      <c r="H28" s="118" t="s">
        <v>181</v>
      </c>
      <c r="I28" s="184">
        <v>34000</v>
      </c>
      <c r="J28" s="104"/>
    </row>
    <row r="29" spans="1:10" ht="18" customHeight="1">
      <c r="A29" s="264"/>
      <c r="B29" s="259" t="s">
        <v>131</v>
      </c>
      <c r="C29" s="259"/>
      <c r="D29" s="259"/>
      <c r="E29" s="95">
        <v>44700</v>
      </c>
      <c r="F29" s="118" t="s">
        <v>158</v>
      </c>
      <c r="G29" s="118" t="s">
        <v>158</v>
      </c>
      <c r="H29" s="118" t="s">
        <v>158</v>
      </c>
      <c r="I29" s="118" t="s">
        <v>181</v>
      </c>
      <c r="J29" s="104"/>
    </row>
    <row r="30" spans="1:10" ht="18" customHeight="1">
      <c r="A30" s="264"/>
      <c r="B30" s="259" t="s">
        <v>116</v>
      </c>
      <c r="C30" s="259"/>
      <c r="D30" s="259"/>
      <c r="E30" s="118" t="s">
        <v>158</v>
      </c>
      <c r="F30" s="95">
        <v>43800</v>
      </c>
      <c r="G30" s="95">
        <v>42500</v>
      </c>
      <c r="H30" s="95">
        <v>41500</v>
      </c>
      <c r="I30" s="184">
        <v>40600</v>
      </c>
      <c r="J30" s="104"/>
    </row>
    <row r="31" spans="1:10" ht="18" customHeight="1">
      <c r="A31" s="264"/>
      <c r="B31" s="259" t="s">
        <v>132</v>
      </c>
      <c r="C31" s="259"/>
      <c r="D31" s="259"/>
      <c r="E31" s="95">
        <v>38800</v>
      </c>
      <c r="F31" s="95">
        <v>37600</v>
      </c>
      <c r="G31" s="95">
        <v>36300</v>
      </c>
      <c r="H31" s="95">
        <v>35000</v>
      </c>
      <c r="I31" s="184">
        <v>33800</v>
      </c>
      <c r="J31" s="104"/>
    </row>
    <row r="32" spans="1:10" ht="18" customHeight="1">
      <c r="A32" s="264"/>
      <c r="B32" s="259" t="s">
        <v>133</v>
      </c>
      <c r="C32" s="259"/>
      <c r="D32" s="259"/>
      <c r="E32" s="95">
        <v>21100</v>
      </c>
      <c r="F32" s="95">
        <v>20400</v>
      </c>
      <c r="G32" s="95">
        <v>19700</v>
      </c>
      <c r="H32" s="95">
        <v>18800</v>
      </c>
      <c r="I32" s="184">
        <v>17900</v>
      </c>
      <c r="J32" s="104"/>
    </row>
    <row r="33" spans="1:10" ht="18" customHeight="1">
      <c r="A33" s="264"/>
      <c r="B33" s="259" t="s">
        <v>134</v>
      </c>
      <c r="C33" s="259"/>
      <c r="D33" s="259"/>
      <c r="E33" s="95">
        <v>9500</v>
      </c>
      <c r="F33" s="95">
        <v>9300</v>
      </c>
      <c r="G33" s="95">
        <v>9000</v>
      </c>
      <c r="H33" s="95">
        <v>8600</v>
      </c>
      <c r="I33" s="184">
        <v>8200</v>
      </c>
      <c r="J33" s="104"/>
    </row>
    <row r="34" spans="1:10" ht="18" customHeight="1">
      <c r="A34" s="264"/>
      <c r="B34" s="259" t="s">
        <v>135</v>
      </c>
      <c r="C34" s="259"/>
      <c r="D34" s="259"/>
      <c r="E34" s="95">
        <v>48600</v>
      </c>
      <c r="F34" s="95">
        <v>46600</v>
      </c>
      <c r="G34" s="95">
        <v>44600</v>
      </c>
      <c r="H34" s="95">
        <v>42700</v>
      </c>
      <c r="I34" s="184">
        <v>40800</v>
      </c>
      <c r="J34" s="104"/>
    </row>
    <row r="35" spans="1:10" ht="18" customHeight="1">
      <c r="A35" s="264"/>
      <c r="B35" s="259" t="s">
        <v>136</v>
      </c>
      <c r="C35" s="259"/>
      <c r="D35" s="259"/>
      <c r="E35" s="95">
        <v>61500</v>
      </c>
      <c r="F35" s="95">
        <v>58800</v>
      </c>
      <c r="G35" s="95">
        <v>55500</v>
      </c>
      <c r="H35" s="95">
        <v>52300</v>
      </c>
      <c r="I35" s="184" t="s">
        <v>181</v>
      </c>
      <c r="J35" s="104"/>
    </row>
    <row r="36" spans="1:10" ht="18" customHeight="1">
      <c r="A36" s="264"/>
      <c r="B36" s="259" t="s">
        <v>138</v>
      </c>
      <c r="C36" s="259"/>
      <c r="D36" s="259"/>
      <c r="E36" s="95">
        <v>29700</v>
      </c>
      <c r="F36" s="95">
        <v>28500</v>
      </c>
      <c r="G36" s="95">
        <v>27000</v>
      </c>
      <c r="H36" s="95">
        <v>25500</v>
      </c>
      <c r="I36" s="184" t="s">
        <v>181</v>
      </c>
      <c r="J36" s="104"/>
    </row>
    <row r="37" spans="1:10" ht="18" customHeight="1">
      <c r="A37" s="132"/>
      <c r="B37" s="259" t="s">
        <v>139</v>
      </c>
      <c r="C37" s="259"/>
      <c r="D37" s="259"/>
      <c r="E37" s="95">
        <v>23200</v>
      </c>
      <c r="F37" s="95">
        <v>22300</v>
      </c>
      <c r="G37" s="95">
        <v>21000</v>
      </c>
      <c r="H37" s="95">
        <v>20000</v>
      </c>
      <c r="I37" s="184">
        <v>19200</v>
      </c>
      <c r="J37" s="104"/>
    </row>
    <row r="38" spans="1:10" ht="18" customHeight="1">
      <c r="A38" s="133" t="s">
        <v>159</v>
      </c>
      <c r="B38" s="259" t="s">
        <v>140</v>
      </c>
      <c r="C38" s="259"/>
      <c r="D38" s="259"/>
      <c r="E38" s="95">
        <v>30600</v>
      </c>
      <c r="F38" s="118" t="s">
        <v>158</v>
      </c>
      <c r="G38" s="118" t="s">
        <v>158</v>
      </c>
      <c r="H38" s="118" t="s">
        <v>158</v>
      </c>
      <c r="I38" s="118" t="s">
        <v>181</v>
      </c>
      <c r="J38" s="104"/>
    </row>
    <row r="39" spans="1:10" ht="18" customHeight="1">
      <c r="A39" s="134" t="s">
        <v>137</v>
      </c>
      <c r="B39" s="259" t="s">
        <v>141</v>
      </c>
      <c r="C39" s="259"/>
      <c r="D39" s="259"/>
      <c r="E39" s="118" t="s">
        <v>158</v>
      </c>
      <c r="F39" s="95">
        <v>29800</v>
      </c>
      <c r="G39" s="95">
        <v>28800</v>
      </c>
      <c r="H39" s="95">
        <v>27200</v>
      </c>
      <c r="I39" s="184">
        <v>25700</v>
      </c>
      <c r="J39" s="104"/>
    </row>
    <row r="40" spans="1:10" ht="18" customHeight="1">
      <c r="A40" s="134"/>
      <c r="B40" s="155" t="s">
        <v>183</v>
      </c>
      <c r="C40" s="155"/>
      <c r="D40" s="155"/>
      <c r="E40" s="118" t="s">
        <v>158</v>
      </c>
      <c r="F40" s="118" t="s">
        <v>158</v>
      </c>
      <c r="G40" s="118" t="s">
        <v>158</v>
      </c>
      <c r="H40" s="118" t="s">
        <v>181</v>
      </c>
      <c r="I40" s="184">
        <v>48500</v>
      </c>
      <c r="J40" s="104"/>
    </row>
    <row r="41" spans="1:10" ht="18" customHeight="1">
      <c r="A41" s="132"/>
      <c r="B41" s="259" t="s">
        <v>142</v>
      </c>
      <c r="C41" s="259"/>
      <c r="D41" s="259"/>
      <c r="E41" s="95">
        <v>52700</v>
      </c>
      <c r="F41" s="95">
        <v>50000</v>
      </c>
      <c r="G41" s="95">
        <v>47200</v>
      </c>
      <c r="H41" s="95">
        <v>44500</v>
      </c>
      <c r="I41" s="184">
        <v>41900</v>
      </c>
      <c r="J41" s="104"/>
    </row>
    <row r="42" spans="1:10" ht="18" customHeight="1">
      <c r="A42" s="146"/>
      <c r="B42" s="256" t="s">
        <v>143</v>
      </c>
      <c r="C42" s="257"/>
      <c r="D42" s="258"/>
      <c r="E42" s="95">
        <v>76000</v>
      </c>
      <c r="F42" s="95">
        <v>73000</v>
      </c>
      <c r="G42" s="95">
        <v>70000</v>
      </c>
      <c r="H42" s="95">
        <v>67000</v>
      </c>
      <c r="I42" s="184" t="s">
        <v>181</v>
      </c>
      <c r="J42" s="104"/>
    </row>
    <row r="43" spans="7:9" ht="19.5" customHeight="1">
      <c r="G43" s="268" t="s">
        <v>146</v>
      </c>
      <c r="H43" s="268"/>
      <c r="I43" s="268"/>
    </row>
  </sheetData>
  <sheetProtection/>
  <mergeCells count="41">
    <mergeCell ref="B5:D5"/>
    <mergeCell ref="I22:J22"/>
    <mergeCell ref="G43:I43"/>
    <mergeCell ref="B3:C3"/>
    <mergeCell ref="A4:A14"/>
    <mergeCell ref="B4:D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3:D33"/>
    <mergeCell ref="B18:D18"/>
    <mergeCell ref="B19:D19"/>
    <mergeCell ref="B20:D20"/>
    <mergeCell ref="B21:D21"/>
    <mergeCell ref="A24:C24"/>
    <mergeCell ref="B25:C25"/>
    <mergeCell ref="A26:A36"/>
    <mergeCell ref="B26:D26"/>
    <mergeCell ref="B27:D27"/>
    <mergeCell ref="B29:D29"/>
    <mergeCell ref="B30:D30"/>
    <mergeCell ref="B31:D31"/>
    <mergeCell ref="B32:D32"/>
    <mergeCell ref="B28:D28"/>
    <mergeCell ref="B42:D42"/>
    <mergeCell ref="B34:D34"/>
    <mergeCell ref="B35:D35"/>
    <mergeCell ref="B36:D36"/>
    <mergeCell ref="B37:D37"/>
    <mergeCell ref="B38:D38"/>
    <mergeCell ref="B41:D41"/>
    <mergeCell ref="B39:D39"/>
  </mergeCells>
  <printOptions/>
  <pageMargins left="0.8267716535433072" right="0.2362204724409449" top="0.7480314960629921" bottom="0.5511811023622047" header="0.31496062992125984" footer="0.31496062992125984"/>
  <pageSetup firstPageNumber="57" useFirstPageNumber="1" horizontalDpi="600" verticalDpi="600" orientation="portrait" paperSize="9" r:id="rId1"/>
  <headerFooter>
    <oddFooter>&amp;C&amp;"ＭＳ 明朝,標準"&amp;P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SheetLayoutView="100" workbookViewId="0" topLeftCell="A1">
      <selection activeCell="M55" sqref="M55"/>
    </sheetView>
  </sheetViews>
  <sheetFormatPr defaultColWidth="9.00390625" defaultRowHeight="13.5"/>
  <cols>
    <col min="2" max="2" width="7.875" style="0" customWidth="1"/>
    <col min="3" max="3" width="11.25390625" style="0" customWidth="1"/>
    <col min="4" max="4" width="9.75390625" style="0" customWidth="1"/>
    <col min="5" max="5" width="9.25390625" style="0" bestFit="1" customWidth="1"/>
    <col min="6" max="6" width="10.375" style="0" customWidth="1"/>
    <col min="7" max="7" width="9.125" style="0" bestFit="1" customWidth="1"/>
    <col min="8" max="8" width="9.50390625" style="0" customWidth="1"/>
    <col min="9" max="9" width="9.25390625" style="0" customWidth="1"/>
    <col min="10" max="10" width="9.25390625" style="0" bestFit="1" customWidth="1"/>
  </cols>
  <sheetData>
    <row r="1" spans="1:10" ht="15" customHeight="1">
      <c r="A1" s="63" t="s">
        <v>102</v>
      </c>
      <c r="B1" s="6"/>
      <c r="C1" s="29"/>
      <c r="D1" s="29"/>
      <c r="E1" s="21"/>
      <c r="F1" s="29"/>
      <c r="G1" s="21"/>
      <c r="H1" s="20"/>
      <c r="I1" s="30"/>
      <c r="J1" s="10"/>
    </row>
    <row r="2" spans="1:10" ht="9.75" customHeight="1">
      <c r="A2" s="31"/>
      <c r="B2" s="6"/>
      <c r="C2" s="29"/>
      <c r="D2" s="29"/>
      <c r="E2" s="21"/>
      <c r="F2" s="29"/>
      <c r="G2" s="21"/>
      <c r="H2" s="20"/>
      <c r="I2" s="30"/>
      <c r="J2" s="10"/>
    </row>
    <row r="3" spans="1:10" ht="14.25">
      <c r="A3" s="155" t="s">
        <v>166</v>
      </c>
      <c r="B3" s="155"/>
      <c r="C3" s="35"/>
      <c r="D3" s="37"/>
      <c r="E3" s="38"/>
      <c r="F3" s="37"/>
      <c r="G3" s="38"/>
      <c r="H3" s="39"/>
      <c r="I3" s="40"/>
      <c r="J3" s="41"/>
    </row>
    <row r="4" spans="1:10" ht="14.25">
      <c r="A4" s="35"/>
      <c r="B4" s="41" t="s">
        <v>79</v>
      </c>
      <c r="C4" s="42"/>
      <c r="D4" s="38"/>
      <c r="E4" s="42"/>
      <c r="F4" s="42"/>
      <c r="G4" s="38"/>
      <c r="H4" s="37"/>
      <c r="I4" s="40"/>
      <c r="J4" s="41"/>
    </row>
    <row r="5" spans="1:10" ht="15" customHeight="1">
      <c r="A5" s="43"/>
      <c r="B5" s="191" t="s">
        <v>185</v>
      </c>
      <c r="C5" s="37"/>
      <c r="D5" s="37"/>
      <c r="E5" s="38"/>
      <c r="F5" s="66"/>
      <c r="G5" s="65"/>
      <c r="H5" s="65"/>
      <c r="J5" s="66" t="s">
        <v>150</v>
      </c>
    </row>
    <row r="6" spans="1:10" ht="13.5">
      <c r="A6" s="285" t="s">
        <v>90</v>
      </c>
      <c r="B6" s="286"/>
      <c r="C6" s="286"/>
      <c r="D6" s="283">
        <v>19</v>
      </c>
      <c r="E6" s="283">
        <v>20</v>
      </c>
      <c r="F6" s="283">
        <v>21</v>
      </c>
      <c r="G6" s="283">
        <v>22</v>
      </c>
      <c r="H6" s="283">
        <v>23</v>
      </c>
      <c r="I6" s="283">
        <v>24</v>
      </c>
      <c r="J6" s="283">
        <v>25</v>
      </c>
    </row>
    <row r="7" spans="1:10" ht="13.5">
      <c r="A7" s="287"/>
      <c r="B7" s="286"/>
      <c r="C7" s="286"/>
      <c r="D7" s="284"/>
      <c r="E7" s="284"/>
      <c r="F7" s="284"/>
      <c r="G7" s="284"/>
      <c r="H7" s="284"/>
      <c r="I7" s="284"/>
      <c r="J7" s="284"/>
    </row>
    <row r="8" spans="1:10" ht="13.5" customHeight="1">
      <c r="A8" s="280" t="s">
        <v>80</v>
      </c>
      <c r="B8" s="281"/>
      <c r="C8" s="135" t="s">
        <v>82</v>
      </c>
      <c r="D8" s="46">
        <v>137</v>
      </c>
      <c r="E8" s="46">
        <v>114</v>
      </c>
      <c r="F8" s="46">
        <v>101</v>
      </c>
      <c r="G8" s="46">
        <v>114</v>
      </c>
      <c r="H8" s="46">
        <v>105</v>
      </c>
      <c r="I8" s="46">
        <v>96</v>
      </c>
      <c r="J8" s="193">
        <v>77</v>
      </c>
    </row>
    <row r="9" spans="1:10" ht="13.5">
      <c r="A9" s="282"/>
      <c r="B9" s="281"/>
      <c r="C9" s="135" t="s">
        <v>91</v>
      </c>
      <c r="D9" s="46">
        <v>146</v>
      </c>
      <c r="E9" s="46">
        <v>133</v>
      </c>
      <c r="F9" s="46">
        <v>105</v>
      </c>
      <c r="G9" s="46">
        <v>125</v>
      </c>
      <c r="H9" s="46">
        <v>112</v>
      </c>
      <c r="I9" s="46">
        <v>123</v>
      </c>
      <c r="J9" s="193">
        <v>131</v>
      </c>
    </row>
    <row r="10" spans="1:10" ht="13.5">
      <c r="A10" s="282"/>
      <c r="B10" s="281"/>
      <c r="C10" s="136" t="s">
        <v>95</v>
      </c>
      <c r="D10" s="46">
        <v>14</v>
      </c>
      <c r="E10" s="46">
        <v>12</v>
      </c>
      <c r="F10" s="46">
        <v>7</v>
      </c>
      <c r="G10" s="46">
        <v>2</v>
      </c>
      <c r="H10" s="46">
        <v>10</v>
      </c>
      <c r="I10" s="46">
        <v>5</v>
      </c>
      <c r="J10" s="193">
        <v>8</v>
      </c>
    </row>
    <row r="11" spans="1:10" ht="13.5">
      <c r="A11" s="282"/>
      <c r="B11" s="281"/>
      <c r="C11" s="135" t="s">
        <v>81</v>
      </c>
      <c r="D11" s="46">
        <v>297</v>
      </c>
      <c r="E11" s="46">
        <v>259</v>
      </c>
      <c r="F11" s="46">
        <v>213</v>
      </c>
      <c r="G11" s="46">
        <v>241</v>
      </c>
      <c r="H11" s="46">
        <v>227</v>
      </c>
      <c r="I11" s="46">
        <f>SUM(I8:I10)</f>
        <v>224</v>
      </c>
      <c r="J11" s="193">
        <v>216</v>
      </c>
    </row>
    <row r="12" spans="1:10" ht="13.5">
      <c r="A12" s="280" t="s">
        <v>83</v>
      </c>
      <c r="B12" s="281"/>
      <c r="C12" s="135" t="s">
        <v>82</v>
      </c>
      <c r="D12" s="46">
        <v>108</v>
      </c>
      <c r="E12" s="46">
        <v>107</v>
      </c>
      <c r="F12" s="46">
        <v>90</v>
      </c>
      <c r="G12" s="46">
        <v>96</v>
      </c>
      <c r="H12" s="46">
        <v>93</v>
      </c>
      <c r="I12" s="46">
        <v>68</v>
      </c>
      <c r="J12" s="193">
        <v>76</v>
      </c>
    </row>
    <row r="13" spans="1:10" ht="13.5">
      <c r="A13" s="282"/>
      <c r="B13" s="281"/>
      <c r="C13" s="135" t="s">
        <v>91</v>
      </c>
      <c r="D13" s="46">
        <v>87</v>
      </c>
      <c r="E13" s="46">
        <v>98</v>
      </c>
      <c r="F13" s="46">
        <v>100</v>
      </c>
      <c r="G13" s="46">
        <v>92</v>
      </c>
      <c r="H13" s="46">
        <v>91</v>
      </c>
      <c r="I13" s="46">
        <v>108</v>
      </c>
      <c r="J13" s="193">
        <v>102</v>
      </c>
    </row>
    <row r="14" spans="1:10" ht="13.5">
      <c r="A14" s="282"/>
      <c r="B14" s="281"/>
      <c r="C14" s="136" t="s">
        <v>95</v>
      </c>
      <c r="D14" s="46">
        <v>11</v>
      </c>
      <c r="E14" s="46">
        <v>7</v>
      </c>
      <c r="F14" s="46">
        <v>4</v>
      </c>
      <c r="G14" s="46">
        <v>1</v>
      </c>
      <c r="H14" s="46">
        <v>5</v>
      </c>
      <c r="I14" s="46">
        <v>2</v>
      </c>
      <c r="J14" s="193">
        <v>6</v>
      </c>
    </row>
    <row r="15" spans="1:10" ht="13.5">
      <c r="A15" s="282"/>
      <c r="B15" s="281"/>
      <c r="C15" s="135" t="s">
        <v>81</v>
      </c>
      <c r="D15" s="46">
        <v>206</v>
      </c>
      <c r="E15" s="46">
        <v>212</v>
      </c>
      <c r="F15" s="46">
        <v>194</v>
      </c>
      <c r="G15" s="46">
        <v>189</v>
      </c>
      <c r="H15" s="46">
        <v>189</v>
      </c>
      <c r="I15" s="46">
        <f>SUM(I12:I14)</f>
        <v>178</v>
      </c>
      <c r="J15" s="193">
        <v>184</v>
      </c>
    </row>
    <row r="16" spans="1:13" ht="15.75" customHeight="1">
      <c r="A16" s="45" t="s">
        <v>186</v>
      </c>
      <c r="B16" s="116"/>
      <c r="C16" s="116"/>
      <c r="D16" s="116"/>
      <c r="E16" s="116"/>
      <c r="F16" s="116"/>
      <c r="G16" s="116"/>
      <c r="H16" s="113"/>
      <c r="I16" s="114" t="s">
        <v>151</v>
      </c>
      <c r="J16" s="115"/>
      <c r="L16" s="111"/>
      <c r="M16" s="110"/>
    </row>
    <row r="17" ht="13.5" customHeight="1"/>
    <row r="18" spans="1:10" ht="13.5" customHeight="1">
      <c r="A18" s="43"/>
      <c r="B18" s="191" t="s">
        <v>187</v>
      </c>
      <c r="C18" s="37"/>
      <c r="D18" s="37"/>
      <c r="E18" s="192"/>
      <c r="F18" s="66"/>
      <c r="G18" s="200"/>
      <c r="H18" s="200"/>
      <c r="I18" s="66"/>
      <c r="J18" s="66" t="s">
        <v>150</v>
      </c>
    </row>
    <row r="19" spans="1:10" ht="13.5" customHeight="1">
      <c r="A19" s="300" t="s">
        <v>90</v>
      </c>
      <c r="B19" s="301"/>
      <c r="C19" s="302"/>
      <c r="D19" s="278">
        <v>19</v>
      </c>
      <c r="E19" s="278">
        <v>20</v>
      </c>
      <c r="F19" s="278">
        <v>21</v>
      </c>
      <c r="G19" s="278">
        <v>22</v>
      </c>
      <c r="H19" s="278">
        <v>23</v>
      </c>
      <c r="I19" s="278">
        <v>24</v>
      </c>
      <c r="J19" s="278">
        <v>25</v>
      </c>
    </row>
    <row r="20" spans="1:10" ht="13.5" customHeight="1">
      <c r="A20" s="303"/>
      <c r="B20" s="304"/>
      <c r="C20" s="305"/>
      <c r="D20" s="279"/>
      <c r="E20" s="279"/>
      <c r="F20" s="279"/>
      <c r="G20" s="279"/>
      <c r="H20" s="279"/>
      <c r="I20" s="279"/>
      <c r="J20" s="279"/>
    </row>
    <row r="21" spans="1:10" ht="13.5" customHeight="1">
      <c r="A21" s="291" t="s">
        <v>80</v>
      </c>
      <c r="B21" s="292"/>
      <c r="C21" s="194" t="s">
        <v>82</v>
      </c>
      <c r="D21" s="202" t="s">
        <v>189</v>
      </c>
      <c r="E21" s="202" t="s">
        <v>189</v>
      </c>
      <c r="F21" s="202" t="s">
        <v>189</v>
      </c>
      <c r="G21" s="202" t="s">
        <v>189</v>
      </c>
      <c r="H21" s="202" t="s">
        <v>189</v>
      </c>
      <c r="I21" s="202" t="s">
        <v>189</v>
      </c>
      <c r="J21" s="193">
        <v>79</v>
      </c>
    </row>
    <row r="22" spans="1:10" ht="13.5" customHeight="1">
      <c r="A22" s="293"/>
      <c r="B22" s="294"/>
      <c r="C22" s="194" t="s">
        <v>91</v>
      </c>
      <c r="D22" s="203" t="s">
        <v>189</v>
      </c>
      <c r="E22" s="203" t="s">
        <v>189</v>
      </c>
      <c r="F22" s="203" t="s">
        <v>189</v>
      </c>
      <c r="G22" s="203" t="s">
        <v>189</v>
      </c>
      <c r="H22" s="203" t="s">
        <v>189</v>
      </c>
      <c r="I22" s="204" t="s">
        <v>189</v>
      </c>
      <c r="J22" s="193">
        <v>67</v>
      </c>
    </row>
    <row r="23" spans="1:10" ht="13.5" customHeight="1">
      <c r="A23" s="293"/>
      <c r="B23" s="294"/>
      <c r="C23" s="195" t="s">
        <v>95</v>
      </c>
      <c r="D23" s="202" t="s">
        <v>189</v>
      </c>
      <c r="E23" s="202" t="s">
        <v>189</v>
      </c>
      <c r="F23" s="202" t="s">
        <v>189</v>
      </c>
      <c r="G23" s="202" t="s">
        <v>189</v>
      </c>
      <c r="H23" s="202" t="s">
        <v>189</v>
      </c>
      <c r="I23" s="202" t="s">
        <v>189</v>
      </c>
      <c r="J23" s="193">
        <v>12</v>
      </c>
    </row>
    <row r="24" spans="1:10" ht="13.5" customHeight="1">
      <c r="A24" s="295"/>
      <c r="B24" s="296"/>
      <c r="C24" s="194" t="s">
        <v>81</v>
      </c>
      <c r="D24" s="193">
        <v>11</v>
      </c>
      <c r="E24" s="193">
        <v>16</v>
      </c>
      <c r="F24" s="193">
        <v>39</v>
      </c>
      <c r="G24" s="193">
        <v>97</v>
      </c>
      <c r="H24" s="193">
        <v>84</v>
      </c>
      <c r="I24" s="193">
        <v>130</v>
      </c>
      <c r="J24" s="193">
        <v>158</v>
      </c>
    </row>
    <row r="25" spans="1:10" ht="13.5" customHeight="1">
      <c r="A25" s="199" t="s">
        <v>186</v>
      </c>
      <c r="B25" s="197"/>
      <c r="C25" s="197"/>
      <c r="D25" s="198"/>
      <c r="E25" s="198"/>
      <c r="F25" s="198"/>
      <c r="G25" s="196"/>
      <c r="H25" s="196"/>
      <c r="I25" s="196"/>
      <c r="J25" s="196"/>
    </row>
    <row r="26" spans="1:10" ht="13.5" customHeight="1">
      <c r="A26" s="201" t="s">
        <v>188</v>
      </c>
      <c r="B26" s="197"/>
      <c r="C26" s="197"/>
      <c r="D26" s="198"/>
      <c r="E26" s="198"/>
      <c r="F26" s="198"/>
      <c r="G26" s="196"/>
      <c r="H26" s="196"/>
      <c r="I26" s="196"/>
      <c r="J26" s="196"/>
    </row>
    <row r="27" spans="1:10" ht="13.5" customHeight="1">
      <c r="A27" s="201"/>
      <c r="B27" s="197"/>
      <c r="C27" s="197"/>
      <c r="D27" s="198"/>
      <c r="E27" s="198"/>
      <c r="F27" s="198"/>
      <c r="G27" s="196"/>
      <c r="H27" s="196"/>
      <c r="I27" s="196"/>
      <c r="J27" s="196"/>
    </row>
    <row r="28" spans="1:14" ht="14.25">
      <c r="A28" s="45" t="s">
        <v>165</v>
      </c>
      <c r="B28" s="117"/>
      <c r="C28" s="37"/>
      <c r="D28" s="37"/>
      <c r="E28" s="38"/>
      <c r="F28" s="37"/>
      <c r="G28" s="38"/>
      <c r="H28" s="39"/>
      <c r="I28" s="40"/>
      <c r="J28" s="41"/>
      <c r="N28" s="112"/>
    </row>
    <row r="29" spans="1:10" ht="14.25">
      <c r="A29" s="37"/>
      <c r="B29" s="38" t="s">
        <v>84</v>
      </c>
      <c r="C29" s="37"/>
      <c r="D29" s="37"/>
      <c r="E29" s="38"/>
      <c r="F29" s="297"/>
      <c r="G29" s="298"/>
      <c r="H29" s="298"/>
      <c r="I29" s="298"/>
      <c r="J29" s="66" t="s">
        <v>150</v>
      </c>
    </row>
    <row r="30" spans="1:10" ht="13.5">
      <c r="A30" s="312" t="s">
        <v>90</v>
      </c>
      <c r="B30" s="313"/>
      <c r="C30" s="313"/>
      <c r="D30" s="283">
        <v>19</v>
      </c>
      <c r="E30" s="283">
        <v>20</v>
      </c>
      <c r="F30" s="283">
        <v>21</v>
      </c>
      <c r="G30" s="283">
        <v>22</v>
      </c>
      <c r="H30" s="283">
        <v>23</v>
      </c>
      <c r="I30" s="290">
        <v>24</v>
      </c>
      <c r="J30" s="290">
        <v>25</v>
      </c>
    </row>
    <row r="31" spans="1:10" ht="13.5">
      <c r="A31" s="313"/>
      <c r="B31" s="313"/>
      <c r="C31" s="313"/>
      <c r="D31" s="284"/>
      <c r="E31" s="284"/>
      <c r="F31" s="284"/>
      <c r="G31" s="284"/>
      <c r="H31" s="284"/>
      <c r="I31" s="290"/>
      <c r="J31" s="290"/>
    </row>
    <row r="32" spans="1:10" ht="13.5">
      <c r="A32" s="288" t="s">
        <v>80</v>
      </c>
      <c r="B32" s="289"/>
      <c r="C32" s="137" t="s">
        <v>82</v>
      </c>
      <c r="D32" s="46">
        <v>1</v>
      </c>
      <c r="E32" s="46">
        <v>2</v>
      </c>
      <c r="F32" s="46">
        <v>3</v>
      </c>
      <c r="G32" s="46">
        <v>2</v>
      </c>
      <c r="H32" s="46">
        <v>0</v>
      </c>
      <c r="I32" s="46">
        <v>0</v>
      </c>
      <c r="J32" s="46">
        <v>2</v>
      </c>
    </row>
    <row r="33" spans="1:10" ht="13.5">
      <c r="A33" s="289"/>
      <c r="B33" s="289"/>
      <c r="C33" s="137" t="s">
        <v>91</v>
      </c>
      <c r="D33" s="46">
        <v>2</v>
      </c>
      <c r="E33" s="46">
        <v>0</v>
      </c>
      <c r="F33" s="46">
        <v>1</v>
      </c>
      <c r="G33" s="46">
        <v>1</v>
      </c>
      <c r="H33" s="46">
        <v>0</v>
      </c>
      <c r="I33" s="46">
        <v>1</v>
      </c>
      <c r="J33" s="46">
        <v>2</v>
      </c>
    </row>
    <row r="34" spans="1:10" ht="13.5">
      <c r="A34" s="289"/>
      <c r="B34" s="289"/>
      <c r="C34" s="136" t="s">
        <v>95</v>
      </c>
      <c r="D34" s="46">
        <v>0</v>
      </c>
      <c r="E34" s="46">
        <v>0</v>
      </c>
      <c r="F34" s="46">
        <v>4</v>
      </c>
      <c r="G34" s="46">
        <v>1</v>
      </c>
      <c r="H34" s="46">
        <v>0</v>
      </c>
      <c r="I34" s="46">
        <v>0</v>
      </c>
      <c r="J34" s="46">
        <v>0</v>
      </c>
    </row>
    <row r="35" spans="1:10" ht="13.5">
      <c r="A35" s="289"/>
      <c r="B35" s="289"/>
      <c r="C35" s="137" t="s">
        <v>81</v>
      </c>
      <c r="D35" s="46">
        <v>3</v>
      </c>
      <c r="E35" s="46">
        <v>2</v>
      </c>
      <c r="F35" s="46">
        <v>8</v>
      </c>
      <c r="G35" s="46">
        <v>4</v>
      </c>
      <c r="H35" s="46">
        <v>0</v>
      </c>
      <c r="I35" s="46">
        <f>SUM(I32:I34)</f>
        <v>1</v>
      </c>
      <c r="J35" s="46">
        <v>4</v>
      </c>
    </row>
    <row r="36" spans="1:10" ht="13.5">
      <c r="A36" s="288" t="s">
        <v>83</v>
      </c>
      <c r="B36" s="289"/>
      <c r="C36" s="137" t="s">
        <v>82</v>
      </c>
      <c r="D36" s="46">
        <v>2</v>
      </c>
      <c r="E36" s="46">
        <v>2</v>
      </c>
      <c r="F36" s="46">
        <v>1</v>
      </c>
      <c r="G36" s="46">
        <v>1</v>
      </c>
      <c r="H36" s="46">
        <v>0</v>
      </c>
      <c r="I36" s="46">
        <v>0</v>
      </c>
      <c r="J36" s="46">
        <v>0</v>
      </c>
    </row>
    <row r="37" spans="1:10" ht="13.5">
      <c r="A37" s="289"/>
      <c r="B37" s="289"/>
      <c r="C37" s="137" t="s">
        <v>91</v>
      </c>
      <c r="D37" s="46">
        <v>1</v>
      </c>
      <c r="E37" s="46">
        <v>0</v>
      </c>
      <c r="F37" s="46">
        <v>0</v>
      </c>
      <c r="G37" s="46">
        <v>2</v>
      </c>
      <c r="H37" s="46">
        <v>0</v>
      </c>
      <c r="I37" s="46">
        <v>1</v>
      </c>
      <c r="J37" s="46">
        <v>0</v>
      </c>
    </row>
    <row r="38" spans="1:10" ht="13.5">
      <c r="A38" s="289"/>
      <c r="B38" s="289"/>
      <c r="C38" s="136" t="s">
        <v>95</v>
      </c>
      <c r="D38" s="46">
        <v>0</v>
      </c>
      <c r="E38" s="46">
        <v>0</v>
      </c>
      <c r="F38" s="46">
        <v>3</v>
      </c>
      <c r="G38" s="46">
        <v>1</v>
      </c>
      <c r="H38" s="46">
        <v>0</v>
      </c>
      <c r="I38" s="46">
        <v>1</v>
      </c>
      <c r="J38" s="46">
        <v>0</v>
      </c>
    </row>
    <row r="39" spans="1:10" ht="13.5">
      <c r="A39" s="289"/>
      <c r="B39" s="289"/>
      <c r="C39" s="137" t="s">
        <v>81</v>
      </c>
      <c r="D39" s="46">
        <v>3</v>
      </c>
      <c r="E39" s="46">
        <v>2</v>
      </c>
      <c r="F39" s="46">
        <v>4</v>
      </c>
      <c r="G39" s="46">
        <v>4</v>
      </c>
      <c r="H39" s="46">
        <v>0</v>
      </c>
      <c r="I39" s="46">
        <f>SUM(I36:I38)</f>
        <v>2</v>
      </c>
      <c r="J39" s="46">
        <v>0</v>
      </c>
    </row>
    <row r="40" spans="1:10" ht="14.25">
      <c r="A40" s="37"/>
      <c r="B40" s="38"/>
      <c r="C40" s="37"/>
      <c r="D40" s="37"/>
      <c r="E40" s="38"/>
      <c r="F40" s="37"/>
      <c r="G40" s="38"/>
      <c r="H40" s="39"/>
      <c r="I40" s="111" t="s">
        <v>151</v>
      </c>
      <c r="J40" s="110"/>
    </row>
    <row r="41" spans="1:10" ht="18.75" customHeight="1">
      <c r="A41" s="63" t="s">
        <v>103</v>
      </c>
      <c r="B41" s="33"/>
      <c r="C41" s="7"/>
      <c r="D41" s="7"/>
      <c r="E41" s="7"/>
      <c r="F41" s="7"/>
      <c r="G41" s="7"/>
      <c r="H41" s="7"/>
      <c r="I41" s="7"/>
      <c r="J41" s="7"/>
    </row>
    <row r="42" spans="1:10" ht="13.5">
      <c r="A42" s="7"/>
      <c r="B42" s="10"/>
      <c r="C42" s="19"/>
      <c r="D42" s="272" t="s">
        <v>191</v>
      </c>
      <c r="E42" s="272"/>
      <c r="F42" s="272"/>
      <c r="G42" s="272"/>
      <c r="H42" s="272"/>
      <c r="I42" s="272"/>
      <c r="J42" s="272"/>
    </row>
    <row r="43" spans="1:10" ht="15" customHeight="1">
      <c r="A43" s="308" t="s">
        <v>61</v>
      </c>
      <c r="B43" s="309"/>
      <c r="C43" s="299" t="s">
        <v>47</v>
      </c>
      <c r="D43" s="275" t="s">
        <v>67</v>
      </c>
      <c r="E43" s="277"/>
      <c r="F43" s="275" t="s">
        <v>68</v>
      </c>
      <c r="G43" s="276"/>
      <c r="H43" s="161" t="s">
        <v>48</v>
      </c>
      <c r="I43" s="275" t="s">
        <v>69</v>
      </c>
      <c r="J43" s="277"/>
    </row>
    <row r="44" spans="1:10" ht="15" customHeight="1">
      <c r="A44" s="310"/>
      <c r="B44" s="311"/>
      <c r="C44" s="214"/>
      <c r="D44" s="162" t="s">
        <v>49</v>
      </c>
      <c r="E44" s="163" t="s">
        <v>66</v>
      </c>
      <c r="F44" s="164" t="s">
        <v>50</v>
      </c>
      <c r="G44" s="164" t="s">
        <v>51</v>
      </c>
      <c r="H44" s="164" t="s">
        <v>52</v>
      </c>
      <c r="I44" s="164" t="s">
        <v>53</v>
      </c>
      <c r="J44" s="164" t="s">
        <v>54</v>
      </c>
    </row>
    <row r="45" spans="1:10" ht="15" customHeight="1">
      <c r="A45" s="306" t="s">
        <v>190</v>
      </c>
      <c r="B45" s="307"/>
      <c r="C45" s="159">
        <f>D45+E45</f>
        <v>871209</v>
      </c>
      <c r="D45" s="159">
        <v>184621</v>
      </c>
      <c r="E45" s="159">
        <v>686588</v>
      </c>
      <c r="F45" s="159">
        <f>C45-G45</f>
        <v>868719</v>
      </c>
      <c r="G45" s="159">
        <v>2490</v>
      </c>
      <c r="H45" s="159">
        <v>538806</v>
      </c>
      <c r="I45" s="159">
        <v>388756</v>
      </c>
      <c r="J45" s="160">
        <v>482452</v>
      </c>
    </row>
    <row r="46" spans="1:10" ht="15" customHeight="1">
      <c r="A46" s="273">
        <v>9</v>
      </c>
      <c r="B46" s="274"/>
      <c r="C46" s="159">
        <f>D46+E46</f>
        <v>868403</v>
      </c>
      <c r="D46" s="159">
        <v>184286</v>
      </c>
      <c r="E46" s="159">
        <v>684117</v>
      </c>
      <c r="F46" s="159">
        <f>C46-G46</f>
        <v>865921</v>
      </c>
      <c r="G46" s="159">
        <v>2482</v>
      </c>
      <c r="H46" s="159">
        <v>535195</v>
      </c>
      <c r="I46" s="159">
        <v>384774</v>
      </c>
      <c r="J46" s="160">
        <v>483628</v>
      </c>
    </row>
    <row r="47" spans="1:10" ht="15" customHeight="1">
      <c r="A47" s="273">
        <v>10</v>
      </c>
      <c r="B47" s="274"/>
      <c r="C47" s="159">
        <v>871316</v>
      </c>
      <c r="D47" s="159">
        <v>189119</v>
      </c>
      <c r="E47" s="159">
        <v>682197</v>
      </c>
      <c r="F47" s="159">
        <v>868862</v>
      </c>
      <c r="G47" s="159">
        <v>2454</v>
      </c>
      <c r="H47" s="159">
        <v>531369</v>
      </c>
      <c r="I47" s="159">
        <v>380641</v>
      </c>
      <c r="J47" s="160">
        <v>490675</v>
      </c>
    </row>
    <row r="48" spans="1:10" ht="15" customHeight="1">
      <c r="A48" s="273">
        <v>11</v>
      </c>
      <c r="B48" s="274"/>
      <c r="C48" s="159">
        <v>872763</v>
      </c>
      <c r="D48" s="159">
        <v>191142</v>
      </c>
      <c r="E48" s="159">
        <v>681621</v>
      </c>
      <c r="F48" s="159">
        <v>870306</v>
      </c>
      <c r="G48" s="159">
        <v>2456</v>
      </c>
      <c r="H48" s="159">
        <v>530254</v>
      </c>
      <c r="I48" s="159">
        <v>377021</v>
      </c>
      <c r="J48" s="160">
        <v>495742</v>
      </c>
    </row>
    <row r="49" spans="1:10" ht="15" customHeight="1">
      <c r="A49" s="273">
        <v>12</v>
      </c>
      <c r="B49" s="274"/>
      <c r="C49" s="159">
        <v>876871</v>
      </c>
      <c r="D49" s="159">
        <v>195613</v>
      </c>
      <c r="E49" s="159">
        <v>681258</v>
      </c>
      <c r="F49" s="159">
        <v>874069</v>
      </c>
      <c r="G49" s="159">
        <v>2711</v>
      </c>
      <c r="H49" s="159">
        <v>529308</v>
      </c>
      <c r="I49" s="159">
        <v>374854</v>
      </c>
      <c r="J49" s="160">
        <v>502017</v>
      </c>
    </row>
    <row r="50" spans="1:10" ht="15" customHeight="1">
      <c r="A50" s="273">
        <v>13</v>
      </c>
      <c r="B50" s="274"/>
      <c r="C50" s="159">
        <v>877248</v>
      </c>
      <c r="D50" s="159">
        <v>195598</v>
      </c>
      <c r="E50" s="159">
        <v>681650</v>
      </c>
      <c r="F50" s="159">
        <v>874538</v>
      </c>
      <c r="G50" s="159">
        <v>2711</v>
      </c>
      <c r="H50" s="159">
        <v>528972</v>
      </c>
      <c r="I50" s="159">
        <v>373062</v>
      </c>
      <c r="J50" s="160">
        <v>504186</v>
      </c>
    </row>
    <row r="51" spans="1:10" ht="15" customHeight="1">
      <c r="A51" s="273">
        <v>14</v>
      </c>
      <c r="B51" s="274"/>
      <c r="C51" s="159">
        <f>D51+E51</f>
        <v>870247</v>
      </c>
      <c r="D51" s="159">
        <v>197705</v>
      </c>
      <c r="E51" s="159">
        <v>672542</v>
      </c>
      <c r="F51" s="159">
        <v>867386</v>
      </c>
      <c r="G51" s="159">
        <v>2770</v>
      </c>
      <c r="H51" s="159">
        <v>509858</v>
      </c>
      <c r="I51" s="159">
        <v>349966</v>
      </c>
      <c r="J51" s="160">
        <v>520281</v>
      </c>
    </row>
    <row r="52" spans="1:10" ht="15" customHeight="1">
      <c r="A52" s="273">
        <v>15</v>
      </c>
      <c r="B52" s="274"/>
      <c r="C52" s="159">
        <v>869887</v>
      </c>
      <c r="D52" s="159">
        <v>199586</v>
      </c>
      <c r="E52" s="159">
        <v>670301</v>
      </c>
      <c r="F52" s="159">
        <v>867639</v>
      </c>
      <c r="G52" s="159">
        <v>2757</v>
      </c>
      <c r="H52" s="159">
        <v>506303</v>
      </c>
      <c r="I52" s="159">
        <v>346905</v>
      </c>
      <c r="J52" s="160">
        <v>522983</v>
      </c>
    </row>
    <row r="53" spans="1:10" ht="15" customHeight="1">
      <c r="A53" s="273">
        <v>16</v>
      </c>
      <c r="B53" s="274"/>
      <c r="C53" s="159">
        <v>879717</v>
      </c>
      <c r="D53" s="159">
        <v>204890</v>
      </c>
      <c r="E53" s="159">
        <v>674827</v>
      </c>
      <c r="F53" s="159">
        <v>876823</v>
      </c>
      <c r="G53" s="159">
        <v>2802</v>
      </c>
      <c r="H53" s="159">
        <v>495004</v>
      </c>
      <c r="I53" s="159">
        <v>342056</v>
      </c>
      <c r="J53" s="160">
        <v>537660</v>
      </c>
    </row>
    <row r="54" spans="1:10" ht="15" customHeight="1">
      <c r="A54" s="273">
        <v>17</v>
      </c>
      <c r="B54" s="274"/>
      <c r="C54" s="159">
        <v>880892</v>
      </c>
      <c r="D54" s="159">
        <v>206577</v>
      </c>
      <c r="E54" s="159">
        <v>674315</v>
      </c>
      <c r="F54" s="159">
        <v>878003</v>
      </c>
      <c r="G54" s="159">
        <v>2797</v>
      </c>
      <c r="H54" s="159">
        <v>491002</v>
      </c>
      <c r="I54" s="159">
        <v>339381</v>
      </c>
      <c r="J54" s="160">
        <v>541510</v>
      </c>
    </row>
    <row r="55" spans="1:10" ht="15" customHeight="1">
      <c r="A55" s="273">
        <v>18</v>
      </c>
      <c r="B55" s="274"/>
      <c r="C55" s="159">
        <v>1159486</v>
      </c>
      <c r="D55" s="159">
        <v>267282</v>
      </c>
      <c r="E55" s="159">
        <v>892204</v>
      </c>
      <c r="F55" s="159">
        <v>1156639</v>
      </c>
      <c r="G55" s="159">
        <v>3993</v>
      </c>
      <c r="H55" s="159">
        <v>676090</v>
      </c>
      <c r="I55" s="159">
        <v>510703</v>
      </c>
      <c r="J55" s="160">
        <v>650172</v>
      </c>
    </row>
    <row r="56" spans="1:10" ht="15" customHeight="1">
      <c r="A56" s="273">
        <v>19</v>
      </c>
      <c r="B56" s="274"/>
      <c r="C56" s="159">
        <v>1161368</v>
      </c>
      <c r="D56" s="159">
        <v>273174</v>
      </c>
      <c r="E56" s="159">
        <v>888194</v>
      </c>
      <c r="F56" s="159">
        <v>1157134</v>
      </c>
      <c r="G56" s="159">
        <v>3991</v>
      </c>
      <c r="H56" s="159">
        <v>672331</v>
      </c>
      <c r="I56" s="159">
        <v>508366</v>
      </c>
      <c r="J56" s="160">
        <v>653002</v>
      </c>
    </row>
    <row r="57" spans="1:10" ht="15" customHeight="1">
      <c r="A57" s="273">
        <v>20</v>
      </c>
      <c r="B57" s="274"/>
      <c r="C57" s="159">
        <v>1162524</v>
      </c>
      <c r="D57" s="159">
        <v>278129</v>
      </c>
      <c r="E57" s="159">
        <v>884395</v>
      </c>
      <c r="F57" s="159">
        <v>1158306</v>
      </c>
      <c r="G57" s="159">
        <v>3976</v>
      </c>
      <c r="H57" s="159">
        <v>668613</v>
      </c>
      <c r="I57" s="159">
        <v>507060</v>
      </c>
      <c r="J57" s="160">
        <v>655464</v>
      </c>
    </row>
    <row r="58" spans="1:10" ht="15" customHeight="1">
      <c r="A58" s="273">
        <v>21</v>
      </c>
      <c r="B58" s="274"/>
      <c r="C58" s="159">
        <v>1159146</v>
      </c>
      <c r="D58" s="159">
        <v>281687</v>
      </c>
      <c r="E58" s="159">
        <v>877459</v>
      </c>
      <c r="F58" s="159">
        <v>1154946</v>
      </c>
      <c r="G58" s="159">
        <v>3956</v>
      </c>
      <c r="H58" s="159">
        <v>661918</v>
      </c>
      <c r="I58" s="159">
        <v>503116</v>
      </c>
      <c r="J58" s="160">
        <v>656030</v>
      </c>
    </row>
    <row r="59" spans="1:10" ht="15" customHeight="1">
      <c r="A59" s="273">
        <v>22</v>
      </c>
      <c r="B59" s="274"/>
      <c r="C59" s="159">
        <v>1162222</v>
      </c>
      <c r="D59" s="159">
        <v>292313</v>
      </c>
      <c r="E59" s="159">
        <v>869909</v>
      </c>
      <c r="F59" s="159">
        <v>1157927</v>
      </c>
      <c r="G59" s="159">
        <v>4052</v>
      </c>
      <c r="H59" s="159">
        <v>656969</v>
      </c>
      <c r="I59" s="159">
        <v>498184</v>
      </c>
      <c r="J59" s="160">
        <v>664038</v>
      </c>
    </row>
    <row r="60" spans="1:10" ht="15" customHeight="1">
      <c r="A60" s="273">
        <v>23</v>
      </c>
      <c r="B60" s="274"/>
      <c r="C60" s="159">
        <v>1162947</v>
      </c>
      <c r="D60" s="159">
        <v>297025</v>
      </c>
      <c r="E60" s="159">
        <v>865921</v>
      </c>
      <c r="F60" s="159">
        <v>1158654</v>
      </c>
      <c r="G60" s="159">
        <v>4049</v>
      </c>
      <c r="H60" s="159">
        <v>654225</v>
      </c>
      <c r="I60" s="159">
        <v>496142</v>
      </c>
      <c r="J60" s="160">
        <v>666805</v>
      </c>
    </row>
    <row r="61" spans="1:10" ht="15" customHeight="1">
      <c r="A61" s="273">
        <v>24</v>
      </c>
      <c r="B61" s="274"/>
      <c r="C61" s="165">
        <v>1163209</v>
      </c>
      <c r="D61" s="159">
        <v>304918</v>
      </c>
      <c r="E61" s="159">
        <v>858290</v>
      </c>
      <c r="F61" s="159">
        <v>1158893</v>
      </c>
      <c r="G61" s="159">
        <v>4073</v>
      </c>
      <c r="H61" s="159">
        <v>648684</v>
      </c>
      <c r="I61" s="159">
        <v>491773</v>
      </c>
      <c r="J61" s="160">
        <v>671465</v>
      </c>
    </row>
    <row r="62" spans="1:10" ht="15" customHeight="1">
      <c r="A62" s="314">
        <v>25</v>
      </c>
      <c r="B62" s="315"/>
      <c r="C62" s="140">
        <v>1165994</v>
      </c>
      <c r="D62" s="140">
        <v>314057</v>
      </c>
      <c r="E62" s="140">
        <v>851937</v>
      </c>
      <c r="F62" s="140">
        <v>1161664</v>
      </c>
      <c r="G62" s="140">
        <v>4088</v>
      </c>
      <c r="H62" s="140">
        <v>644553</v>
      </c>
      <c r="I62" s="140">
        <v>489432</v>
      </c>
      <c r="J62" s="141">
        <v>676562</v>
      </c>
    </row>
    <row r="63" spans="1:10" ht="13.5">
      <c r="A63" s="7"/>
      <c r="B63" s="7"/>
      <c r="C63" s="32"/>
      <c r="D63" s="32"/>
      <c r="E63" s="32"/>
      <c r="F63" s="32"/>
      <c r="G63" s="32"/>
      <c r="H63" s="32"/>
      <c r="I63" s="271" t="s">
        <v>98</v>
      </c>
      <c r="J63" s="271"/>
    </row>
  </sheetData>
  <sheetProtection/>
  <mergeCells count="55">
    <mergeCell ref="A36:B39"/>
    <mergeCell ref="A30:C31"/>
    <mergeCell ref="A62:B62"/>
    <mergeCell ref="A60:B60"/>
    <mergeCell ref="A52:B52"/>
    <mergeCell ref="A58:B58"/>
    <mergeCell ref="A50:B50"/>
    <mergeCell ref="A51:B51"/>
    <mergeCell ref="A57:B57"/>
    <mergeCell ref="A49:B49"/>
    <mergeCell ref="A45:B45"/>
    <mergeCell ref="A56:B56"/>
    <mergeCell ref="A55:B55"/>
    <mergeCell ref="A48:B48"/>
    <mergeCell ref="A46:B46"/>
    <mergeCell ref="A43:B44"/>
    <mergeCell ref="C43:C44"/>
    <mergeCell ref="G19:G20"/>
    <mergeCell ref="H19:H20"/>
    <mergeCell ref="I19:I20"/>
    <mergeCell ref="J19:J20"/>
    <mergeCell ref="J30:J31"/>
    <mergeCell ref="F30:F31"/>
    <mergeCell ref="G30:G31"/>
    <mergeCell ref="A19:C20"/>
    <mergeCell ref="E19:E20"/>
    <mergeCell ref="A32:B35"/>
    <mergeCell ref="D30:D31"/>
    <mergeCell ref="I30:I31"/>
    <mergeCell ref="A21:B24"/>
    <mergeCell ref="J6:J7"/>
    <mergeCell ref="H30:H31"/>
    <mergeCell ref="E6:E7"/>
    <mergeCell ref="I6:I7"/>
    <mergeCell ref="F29:I29"/>
    <mergeCell ref="E30:E31"/>
    <mergeCell ref="F19:F20"/>
    <mergeCell ref="A12:B15"/>
    <mergeCell ref="G6:G7"/>
    <mergeCell ref="D6:D7"/>
    <mergeCell ref="H6:H7"/>
    <mergeCell ref="A6:C7"/>
    <mergeCell ref="A8:B11"/>
    <mergeCell ref="F6:F7"/>
    <mergeCell ref="D19:D20"/>
    <mergeCell ref="I63:J63"/>
    <mergeCell ref="D42:J42"/>
    <mergeCell ref="A53:B53"/>
    <mergeCell ref="A54:B54"/>
    <mergeCell ref="F43:G43"/>
    <mergeCell ref="A59:B59"/>
    <mergeCell ref="I43:J43"/>
    <mergeCell ref="A61:B61"/>
    <mergeCell ref="D43:E43"/>
    <mergeCell ref="A47:B47"/>
  </mergeCells>
  <printOptions/>
  <pageMargins left="0.7874015748031497" right="0" top="0.5511811023622047" bottom="0.35433070866141736" header="0.31496062992125984" footer="0.31496062992125984"/>
  <pageSetup firstPageNumber="58" useFirstPageNumber="1" horizontalDpi="600" verticalDpi="600" orientation="portrait" paperSize="9" scale="95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2014-07-03T08:19:50Z</cp:lastPrinted>
  <dcterms:created xsi:type="dcterms:W3CDTF">2003-08-04T02:36:53Z</dcterms:created>
  <dcterms:modified xsi:type="dcterms:W3CDTF">2014-07-03T08:20:24Z</dcterms:modified>
  <cp:category/>
  <cp:version/>
  <cp:contentType/>
  <cp:contentStatus/>
</cp:coreProperties>
</file>