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defaultThemeVersion="166925"/>
  <mc:AlternateContent xmlns:mc="http://schemas.openxmlformats.org/markup-compatibility/2006">
    <mc:Choice Requires="x15">
      <x15ac:absPath xmlns:x15ac="http://schemas.microsoft.com/office/spreadsheetml/2010/11/ac" url="\\10.1.200.11\総務課\教育管理係\奨学資金関係\奨学金案内\R06奨学金のご案内\"/>
    </mc:Choice>
  </mc:AlternateContent>
  <xr:revisionPtr revIDLastSave="0" documentId="13_ncr:1_{BCCEBB74-D568-4C8A-8D91-7A8BEF7C67D8}" xr6:coauthVersionLast="43" xr6:coauthVersionMax="47" xr10:uidLastSave="{00000000-0000-0000-0000-000000000000}"/>
  <bookViews>
    <workbookView xWindow="-120" yWindow="-120" windowWidth="21840" windowHeight="13140" xr2:uid="{00000000-000D-0000-FFFF-FFFF00000000}"/>
  </bookViews>
  <sheets>
    <sheet name="確認シート"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7" i="1" l="1"/>
  <c r="G43" i="1"/>
  <c r="G39" i="1"/>
  <c r="G36" i="1"/>
  <c r="G31" i="1"/>
  <c r="F50" i="1" l="1"/>
  <c r="H50" i="1" l="1"/>
</calcChain>
</file>

<file path=xl/sharedStrings.xml><?xml version="1.0" encoding="utf-8"?>
<sst xmlns="http://schemas.openxmlformats.org/spreadsheetml/2006/main" count="62" uniqueCount="44">
  <si>
    <t>黄色のセル</t>
    <rPh sb="0" eb="2">
      <t>キイロ</t>
    </rPh>
    <phoneticPr fontId="5"/>
  </si>
  <si>
    <r>
      <t>のみ入力してください。</t>
    </r>
    <r>
      <rPr>
        <sz val="10"/>
        <rFont val="ＭＳ Ｐゴシック"/>
        <family val="3"/>
        <charset val="128"/>
      </rPr>
      <t>（単位：円）</t>
    </r>
    <rPh sb="12" eb="14">
      <t>タンイ</t>
    </rPh>
    <rPh sb="15" eb="16">
      <t>エン</t>
    </rPh>
    <phoneticPr fontId="5"/>
  </si>
  <si>
    <t>（1）生計維持者の課税標準額を入力してください。</t>
    <rPh sb="3" eb="8">
      <t>セイケイイジシャ</t>
    </rPh>
    <rPh sb="9" eb="13">
      <t>カゼイヒョウジュン</t>
    </rPh>
    <rPh sb="13" eb="14">
      <t>ガク</t>
    </rPh>
    <rPh sb="15" eb="17">
      <t>ニュウリョク</t>
    </rPh>
    <phoneticPr fontId="5"/>
  </si>
  <si>
    <r>
      <t>　（</t>
    </r>
    <r>
      <rPr>
        <sz val="11"/>
        <color rgb="FFFF0000"/>
        <rFont val="ＭＳ Ｐゴシック"/>
        <family val="3"/>
        <charset val="128"/>
      </rPr>
      <t>生計維持者が１人の場合は、生計維持者①のみ入力</t>
    </r>
    <r>
      <rPr>
        <sz val="11"/>
        <color theme="1"/>
        <rFont val="游ゴシック"/>
        <family val="2"/>
        <charset val="128"/>
        <scheme val="minor"/>
      </rPr>
      <t>）</t>
    </r>
    <phoneticPr fontId="5"/>
  </si>
  <si>
    <t>　</t>
    <phoneticPr fontId="5"/>
  </si>
  <si>
    <t>　生計維持者①の課税標準額</t>
    <rPh sb="1" eb="6">
      <t>セイケイイジシャ</t>
    </rPh>
    <phoneticPr fontId="5"/>
  </si>
  <si>
    <t>…</t>
    <phoneticPr fontId="5"/>
  </si>
  <si>
    <t>　（A）</t>
    <phoneticPr fontId="5"/>
  </si>
  <si>
    <t>　生計維持者②の課税標準額</t>
    <rPh sb="1" eb="6">
      <t>セイケイイジシャ</t>
    </rPh>
    <phoneticPr fontId="5"/>
  </si>
  <si>
    <t>　（B）</t>
    <phoneticPr fontId="5"/>
  </si>
  <si>
    <t>（2）生計維持者の市町村民税調整控除額を入力してください。</t>
    <rPh sb="3" eb="5">
      <t>セイケイ</t>
    </rPh>
    <rPh sb="5" eb="7">
      <t>イジ</t>
    </rPh>
    <rPh sb="7" eb="8">
      <t>シャ</t>
    </rPh>
    <rPh sb="9" eb="12">
      <t>シチョウソン</t>
    </rPh>
    <rPh sb="12" eb="13">
      <t>ミン</t>
    </rPh>
    <rPh sb="13" eb="14">
      <t>ゼイ</t>
    </rPh>
    <rPh sb="14" eb="16">
      <t>チョウセイ</t>
    </rPh>
    <rPh sb="16" eb="18">
      <t>コウジョ</t>
    </rPh>
    <rPh sb="18" eb="19">
      <t>ガク</t>
    </rPh>
    <rPh sb="20" eb="22">
      <t>ニュウリョク</t>
    </rPh>
    <phoneticPr fontId="5"/>
  </si>
  <si>
    <t>　生計維持者①の市町村民税調整控除額</t>
    <rPh sb="1" eb="6">
      <t>セイケイイジシャ</t>
    </rPh>
    <rPh sb="8" eb="11">
      <t>シチョウソン</t>
    </rPh>
    <rPh sb="11" eb="12">
      <t>ミン</t>
    </rPh>
    <rPh sb="12" eb="13">
      <t>ゼイ</t>
    </rPh>
    <rPh sb="13" eb="15">
      <t>チョウセイ</t>
    </rPh>
    <phoneticPr fontId="5"/>
  </si>
  <si>
    <t>　（C）</t>
    <phoneticPr fontId="5"/>
  </si>
  <si>
    <t>　生計維持者②の市町村民税調整控除額</t>
    <rPh sb="1" eb="6">
      <t>セイケイイジシャ</t>
    </rPh>
    <rPh sb="8" eb="11">
      <t>シチョウソン</t>
    </rPh>
    <rPh sb="11" eb="12">
      <t>ミン</t>
    </rPh>
    <rPh sb="12" eb="13">
      <t>ゼイ</t>
    </rPh>
    <rPh sb="13" eb="15">
      <t>チョウセイ</t>
    </rPh>
    <phoneticPr fontId="5"/>
  </si>
  <si>
    <t>　（D）</t>
    <phoneticPr fontId="5"/>
  </si>
  <si>
    <t>（5）生計維持者①の算定基準額</t>
    <rPh sb="10" eb="12">
      <t>サンテイ</t>
    </rPh>
    <rPh sb="14" eb="15">
      <t>ガク</t>
    </rPh>
    <phoneticPr fontId="5"/>
  </si>
  <si>
    <t>（A）×6％－（C）－（E＋F）</t>
    <phoneticPr fontId="5"/>
  </si>
  <si>
    <t>→</t>
    <phoneticPr fontId="5"/>
  </si>
  <si>
    <t>（G）</t>
    <phoneticPr fontId="5"/>
  </si>
  <si>
    <t>※ただし、計算結果100円未満切捨てとする。</t>
    <rPh sb="5" eb="9">
      <t>ケイサンケッカ</t>
    </rPh>
    <rPh sb="12" eb="15">
      <t>エンミマン</t>
    </rPh>
    <rPh sb="15" eb="17">
      <t>キリス</t>
    </rPh>
    <phoneticPr fontId="5"/>
  </si>
  <si>
    <t>（6）生計維持者②の算定基準額</t>
    <rPh sb="10" eb="12">
      <t>サンテイ</t>
    </rPh>
    <rPh sb="12" eb="15">
      <t>キジュンガク</t>
    </rPh>
    <phoneticPr fontId="5"/>
  </si>
  <si>
    <t>（B）×6％－（D）</t>
    <phoneticPr fontId="5"/>
  </si>
  <si>
    <t>（H）</t>
    <phoneticPr fontId="5"/>
  </si>
  <si>
    <t>（7）貸与額算定基準額</t>
    <rPh sb="3" eb="5">
      <t>タイヨ</t>
    </rPh>
    <rPh sb="5" eb="6">
      <t>ガク</t>
    </rPh>
    <rPh sb="6" eb="8">
      <t>サンテイ</t>
    </rPh>
    <rPh sb="8" eb="10">
      <t>キジュン</t>
    </rPh>
    <rPh sb="10" eb="11">
      <t>ガク</t>
    </rPh>
    <phoneticPr fontId="5"/>
  </si>
  <si>
    <t>（G）+（H）</t>
    <phoneticPr fontId="5"/>
  </si>
  <si>
    <t>（I）</t>
    <phoneticPr fontId="5"/>
  </si>
  <si>
    <t>上記より、</t>
    <rPh sb="0" eb="2">
      <t>ジョウキ</t>
    </rPh>
    <phoneticPr fontId="5"/>
  </si>
  <si>
    <t>貸与額算定基準額が基準</t>
    <rPh sb="0" eb="2">
      <t>タイヨ</t>
    </rPh>
    <rPh sb="9" eb="11">
      <t>キジュン</t>
    </rPh>
    <phoneticPr fontId="5"/>
  </si>
  <si>
    <t>所得基準を</t>
    <rPh sb="0" eb="2">
      <t>ショトク</t>
    </rPh>
    <rPh sb="2" eb="4">
      <t>キジュン</t>
    </rPh>
    <phoneticPr fontId="5"/>
  </si>
  <si>
    <t>　　（I）≦ 381,500のとき所得基準を満たします。</t>
    <phoneticPr fontId="5"/>
  </si>
  <si>
    <t>奨学金 貸与等要件基準額判定シート</t>
    <rPh sb="0" eb="3">
      <t>ショウガクキン</t>
    </rPh>
    <rPh sb="4" eb="6">
      <t>タイヨ</t>
    </rPh>
    <rPh sb="6" eb="7">
      <t>トウ</t>
    </rPh>
    <rPh sb="7" eb="9">
      <t>ヨウケン</t>
    </rPh>
    <rPh sb="9" eb="11">
      <t>キジュン</t>
    </rPh>
    <rPh sb="11" eb="12">
      <t>ガク</t>
    </rPh>
    <rPh sb="12" eb="14">
      <t>ハンテイ</t>
    </rPh>
    <phoneticPr fontId="5"/>
  </si>
  <si>
    <t>　　※</t>
    <phoneticPr fontId="5"/>
  </si>
  <si>
    <t>生計維持者とは、父母がいる場合は父母、父母の一方しかいない場合はその方、父母がいない場合は、希望者の学費や生活費を主に負担している方になります。</t>
    <phoneticPr fontId="3"/>
  </si>
  <si>
    <t>課税標準額とは、総所得金額等から基礎控除や扶養控除などの各種所得控除額を差し引いた金額で、市町村民税・県民税の計算の基礎となります。住民税決定証明書等でご確認ください。</t>
    <phoneticPr fontId="3"/>
  </si>
  <si>
    <t xml:space="preserve">市町村民税調整控除額とは、「所得税から個人住民税への税源移譲」に伴い、所得税と個人住民税の人的控除額（基礎控除、扶養控除など）の差額から税負担が増えないように調整するため、個人住民税の所得割額から一定額を控除するものです。住民税決定証明書等でご確認ください。　　 </t>
    <phoneticPr fontId="3"/>
  </si>
  <si>
    <t xml:space="preserve">２人を超える子どもを扶養している場合、２人を超える子ども１人につき40,000円を控除します。
</t>
    <phoneticPr fontId="3"/>
  </si>
  <si>
    <t>　例：</t>
    <phoneticPr fontId="3"/>
  </si>
  <si>
    <t>（3）扶養している子どもの人数を入力してください。（奨学金希望者本人をのぞく）</t>
    <rPh sb="3" eb="5">
      <t>フヨウ</t>
    </rPh>
    <rPh sb="9" eb="10">
      <t>コ</t>
    </rPh>
    <rPh sb="13" eb="15">
      <t>ニンズウ</t>
    </rPh>
    <rPh sb="16" eb="18">
      <t>ニュウリョク</t>
    </rPh>
    <rPh sb="26" eb="29">
      <t>ショウガクキン</t>
    </rPh>
    <rPh sb="29" eb="32">
      <t>キボウシャ</t>
    </rPh>
    <rPh sb="32" eb="34">
      <t>ホンニン</t>
    </rPh>
    <phoneticPr fontId="5"/>
  </si>
  <si>
    <t>多子控除額は、奨学金の希望者本人のほか２人の子どもを扶養している場合（本人を含め３人を扶養している場合）は40,000、希望者本人のほか３人の子どもを扶養している場合（本人を含め４人を扶養している場合）は80,000です。</t>
    <rPh sb="0" eb="2">
      <t>タシ</t>
    </rPh>
    <rPh sb="2" eb="5">
      <t>コウジョガク</t>
    </rPh>
    <phoneticPr fontId="3"/>
  </si>
  <si>
    <t>　奨学金希望者本人をのぞき扶養している子どもの人数</t>
    <rPh sb="1" eb="4">
      <t>ショウガクキン</t>
    </rPh>
    <rPh sb="4" eb="7">
      <t>キボウシャ</t>
    </rPh>
    <rPh sb="7" eb="9">
      <t>ホンニン</t>
    </rPh>
    <rPh sb="13" eb="15">
      <t>フヨウ</t>
    </rPh>
    <rPh sb="19" eb="20">
      <t>コ</t>
    </rPh>
    <rPh sb="23" eb="25">
      <t>ニンズウ</t>
    </rPh>
    <phoneticPr fontId="3"/>
  </si>
  <si>
    <t>（E）</t>
    <phoneticPr fontId="5"/>
  </si>
  <si>
    <t>（4）ひとり親世帯に該当しますか。</t>
    <rPh sb="6" eb="7">
      <t>オヤ</t>
    </rPh>
    <rPh sb="7" eb="9">
      <t>セタイ</t>
    </rPh>
    <rPh sb="10" eb="12">
      <t>ガイトウ</t>
    </rPh>
    <phoneticPr fontId="5"/>
  </si>
  <si>
    <t>（F）</t>
    <phoneticPr fontId="5"/>
  </si>
  <si>
    <t>ひとり親世帯に該当する場合、ひとり親控除額として40,000を控除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</si>
</sst>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5" x14ac:knownFonts="1">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游ゴシック"/>
      <family val="2"/>
      <charset val="128"/>
      <scheme val="minor"/>
    </font>
    <font>
      <b/>
      <sz val="18"/>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
      <b/>
      <sz val="13"/>
      <name val="ＭＳ Ｐゴシック"/>
      <family val="3"/>
      <charset val="128"/>
    </font>
    <font>
      <sz val="11"/>
      <color rgb="FFFF0000"/>
      <name val="ＭＳ Ｐゴシック"/>
      <family val="3"/>
      <charset val="128"/>
    </font>
    <font>
      <sz val="16"/>
      <name val="ＭＳ Ｐゴシック"/>
      <family val="3"/>
      <charset val="128"/>
    </font>
    <font>
      <b/>
      <sz val="16"/>
      <color rgb="FFFF0000"/>
      <name val="ＭＳ Ｐゴシック"/>
      <family val="3"/>
      <charset val="128"/>
    </font>
    <font>
      <b/>
      <sz val="16"/>
      <name val="ＭＳ Ｐゴシック"/>
      <family val="3"/>
      <charset val="128"/>
    </font>
    <font>
      <sz val="1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1" xfId="0" applyFont="1" applyFill="1" applyBorder="1">
      <alignment vertical="center"/>
    </xf>
    <xf numFmtId="0" fontId="2" fillId="0" borderId="0" xfId="0" applyFont="1" applyAlignment="1">
      <alignment horizontal="left" vertical="center"/>
    </xf>
    <xf numFmtId="38" fontId="2" fillId="0" borderId="0" xfId="1" applyFont="1" applyFill="1" applyBorder="1" applyAlignment="1" applyProtection="1">
      <alignment horizontal="center" vertical="center" wrapText="1" shrinkToFit="1"/>
    </xf>
    <xf numFmtId="176" fontId="9" fillId="0" borderId="0" xfId="1" applyNumberFormat="1" applyFont="1" applyFill="1" applyBorder="1" applyAlignment="1" applyProtection="1">
      <alignment horizontal="left" vertical="center" wrapText="1"/>
    </xf>
    <xf numFmtId="176" fontId="2" fillId="0" borderId="0" xfId="1" applyNumberFormat="1" applyFont="1" applyFill="1" applyBorder="1" applyAlignment="1" applyProtection="1">
      <alignment horizontal="left" vertical="center" wrapText="1"/>
    </xf>
    <xf numFmtId="176" fontId="2" fillId="0" borderId="0" xfId="1" applyNumberFormat="1" applyFont="1" applyFill="1" applyBorder="1" applyProtection="1">
      <alignment vertical="center"/>
    </xf>
    <xf numFmtId="38" fontId="2" fillId="0" borderId="0" xfId="1" applyFont="1" applyFill="1" applyBorder="1" applyAlignment="1" applyProtection="1">
      <alignment horizontal="center" vertical="center" shrinkToFit="1"/>
    </xf>
    <xf numFmtId="38" fontId="2" fillId="0" borderId="0" xfId="1" applyFont="1" applyFill="1" applyBorder="1" applyAlignment="1" applyProtection="1">
      <alignment horizontal="center" vertical="center"/>
    </xf>
    <xf numFmtId="38" fontId="6" fillId="0" borderId="0" xfId="1" applyFont="1" applyFill="1" applyBorder="1" applyProtection="1">
      <alignment vertical="center"/>
    </xf>
    <xf numFmtId="38" fontId="6" fillId="0" borderId="0" xfId="1" applyFont="1" applyFill="1" applyAlignment="1" applyProtection="1">
      <alignment horizontal="center" vertical="center"/>
    </xf>
    <xf numFmtId="0" fontId="6" fillId="0" borderId="0" xfId="0" applyFont="1" applyAlignment="1">
      <alignment horizontal="lef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176" fontId="2" fillId="0" borderId="0" xfId="1" applyNumberFormat="1" applyFont="1" applyFill="1" applyBorder="1" applyAlignment="1" applyProtection="1">
      <alignment horizontal="left" vertical="center"/>
    </xf>
    <xf numFmtId="176" fontId="2" fillId="0" borderId="0" xfId="1" applyNumberFormat="1" applyFont="1" applyFill="1" applyBorder="1" applyAlignment="1" applyProtection="1">
      <alignment horizontal="center" vertical="center"/>
    </xf>
    <xf numFmtId="38" fontId="6" fillId="0" borderId="0" xfId="1" applyFont="1" applyFill="1" applyProtection="1">
      <alignment vertical="center"/>
    </xf>
    <xf numFmtId="38" fontId="2" fillId="0" borderId="0" xfId="1" applyFont="1" applyFill="1" applyProtection="1">
      <alignment vertical="center"/>
    </xf>
    <xf numFmtId="0" fontId="6" fillId="0" borderId="0" xfId="0" applyFont="1">
      <alignment vertical="center"/>
    </xf>
    <xf numFmtId="0" fontId="7" fillId="0" borderId="0" xfId="0" applyFont="1">
      <alignment vertical="center"/>
    </xf>
    <xf numFmtId="0" fontId="11" fillId="0" borderId="0" xfId="0" applyFont="1">
      <alignment vertical="center"/>
    </xf>
    <xf numFmtId="0" fontId="12" fillId="0" borderId="5" xfId="0" applyFont="1" applyBorder="1" applyAlignment="1">
      <alignment horizontal="center" vertical="center"/>
    </xf>
    <xf numFmtId="0" fontId="13" fillId="0" borderId="5" xfId="0" applyFont="1" applyBorder="1" applyAlignment="1">
      <alignment horizontal="center" vertical="center"/>
    </xf>
    <xf numFmtId="0" fontId="13" fillId="0" borderId="2" xfId="0" applyFont="1" applyBorder="1">
      <alignment vertical="center"/>
    </xf>
    <xf numFmtId="0" fontId="11" fillId="0" borderId="0" xfId="0" applyFont="1" applyAlignment="1">
      <alignment horizontal="center" vertical="center"/>
    </xf>
    <xf numFmtId="176" fontId="0" fillId="0" borderId="0" xfId="1" applyNumberFormat="1" applyFont="1" applyFill="1" applyBorder="1" applyAlignment="1" applyProtection="1">
      <alignment vertical="center" wrapText="1"/>
    </xf>
    <xf numFmtId="176" fontId="0" fillId="0" borderId="0" xfId="1" applyNumberFormat="1" applyFont="1" applyFill="1" applyBorder="1" applyAlignment="1" applyProtection="1">
      <alignment vertical="top" wrapText="1"/>
    </xf>
    <xf numFmtId="176" fontId="0" fillId="0" borderId="0" xfId="1" applyNumberFormat="1" applyFont="1" applyFill="1" applyBorder="1" applyAlignment="1" applyProtection="1">
      <alignment horizontal="left" vertical="top" wrapText="1"/>
    </xf>
    <xf numFmtId="176" fontId="8" fillId="0" borderId="0" xfId="1" applyNumberFormat="1" applyFont="1" applyFill="1" applyBorder="1" applyAlignment="1" applyProtection="1">
      <alignment vertical="center" wrapText="1"/>
    </xf>
    <xf numFmtId="176" fontId="14" fillId="0" borderId="0" xfId="1" applyNumberFormat="1" applyFont="1" applyFill="1" applyBorder="1" applyAlignment="1" applyProtection="1">
      <alignment horizontal="right" vertical="top" wrapText="1"/>
    </xf>
    <xf numFmtId="0" fontId="2" fillId="0" borderId="0" xfId="0" applyFont="1" applyAlignment="1">
      <alignment horizontal="left" vertical="center"/>
    </xf>
    <xf numFmtId="38" fontId="9" fillId="0" borderId="0" xfId="1" applyFont="1" applyBorder="1" applyAlignment="1" applyProtection="1">
      <alignment horizontal="left" vertical="center" wrapText="1"/>
    </xf>
    <xf numFmtId="38" fontId="6" fillId="2" borderId="3" xfId="1" applyFont="1" applyFill="1" applyBorder="1" applyAlignment="1" applyProtection="1">
      <alignment horizontal="center" vertical="center"/>
      <protection locked="0"/>
    </xf>
    <xf numFmtId="38" fontId="6" fillId="2" borderId="5" xfId="1" applyFont="1" applyFill="1" applyBorder="1" applyAlignment="1" applyProtection="1">
      <alignment horizontal="center" vertical="center"/>
      <protection locked="0"/>
    </xf>
    <xf numFmtId="38" fontId="6" fillId="2" borderId="4" xfId="1" applyFont="1" applyFill="1" applyBorder="1" applyAlignment="1" applyProtection="1">
      <alignment horizontal="center" vertical="center"/>
      <protection locked="0"/>
    </xf>
    <xf numFmtId="38" fontId="6" fillId="0" borderId="3" xfId="1" applyFont="1" applyFill="1" applyBorder="1" applyAlignment="1" applyProtection="1">
      <alignment horizontal="center" vertical="center"/>
    </xf>
    <xf numFmtId="38" fontId="6" fillId="0" borderId="4" xfId="1" applyFont="1" applyFill="1" applyBorder="1" applyAlignment="1" applyProtection="1">
      <alignment horizontal="center" vertical="center"/>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2" fillId="0" borderId="5" xfId="0" applyFont="1" applyBorder="1" applyAlignment="1">
      <alignment horizontal="center" vertical="center"/>
    </xf>
    <xf numFmtId="0" fontId="12" fillId="0" borderId="4" xfId="0" applyFont="1" applyBorder="1" applyAlignment="1">
      <alignment horizontal="center" vertical="center"/>
    </xf>
    <xf numFmtId="176" fontId="0" fillId="0" borderId="0" xfId="1" applyNumberFormat="1" applyFont="1" applyFill="1" applyBorder="1" applyAlignment="1" applyProtection="1">
      <alignment horizontal="center" vertical="center" wrapText="1"/>
    </xf>
    <xf numFmtId="176" fontId="14" fillId="0" borderId="0" xfId="1" applyNumberFormat="1" applyFont="1" applyFill="1" applyBorder="1" applyAlignment="1" applyProtection="1">
      <alignment horizontal="left" vertical="top" wrapText="1"/>
    </xf>
    <xf numFmtId="176" fontId="0" fillId="0" borderId="0" xfId="1" applyNumberFormat="1" applyFont="1" applyFill="1" applyBorder="1" applyAlignment="1" applyProtection="1">
      <alignment horizontal="left" vertical="center" wrapText="1"/>
    </xf>
    <xf numFmtId="0" fontId="2" fillId="0" borderId="2" xfId="0" applyFont="1" applyBorder="1" applyAlignment="1">
      <alignment horizontal="left" vertical="center"/>
    </xf>
    <xf numFmtId="176" fontId="9" fillId="0" borderId="0" xfId="1" applyNumberFormat="1" applyFont="1" applyFill="1" applyBorder="1" applyAlignment="1" applyProtection="1">
      <alignment horizontal="left" vertical="center" wrapText="1"/>
    </xf>
    <xf numFmtId="176" fontId="8" fillId="0" borderId="0" xfId="1" applyNumberFormat="1" applyFont="1" applyFill="1" applyBorder="1" applyAlignment="1" applyProtection="1">
      <alignment horizontal="left" vertical="center" wrapText="1"/>
    </xf>
    <xf numFmtId="176" fontId="0" fillId="0" borderId="0" xfId="1" applyNumberFormat="1" applyFont="1" applyFill="1" applyBorder="1" applyAlignment="1" applyProtection="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5"/>
  <sheetViews>
    <sheetView tabSelected="1" zoomScaleNormal="100" workbookViewId="0">
      <selection activeCell="M16" sqref="M16"/>
    </sheetView>
  </sheetViews>
  <sheetFormatPr defaultRowHeight="18.75" x14ac:dyDescent="0.4"/>
  <cols>
    <col min="1" max="2" width="3.125" style="1" customWidth="1"/>
    <col min="3" max="3" width="6.25" style="1" customWidth="1"/>
    <col min="4" max="4" width="15" style="1" customWidth="1"/>
    <col min="5" max="5" width="15.875" style="1" customWidth="1"/>
    <col min="6" max="6" width="15.375" style="1" customWidth="1"/>
    <col min="7" max="7" width="14.5" style="1" customWidth="1"/>
    <col min="8" max="8" width="15.875" style="1" customWidth="1"/>
    <col min="9" max="9" width="5.375" style="3" customWidth="1"/>
    <col min="10" max="10" width="3.875" style="1" customWidth="1"/>
    <col min="11" max="11" width="5.375" style="1" customWidth="1"/>
    <col min="12" max="12" width="9" style="4"/>
    <col min="13" max="14" width="9" style="1"/>
  </cols>
  <sheetData>
    <row r="1" spans="1:10" ht="27" customHeight="1" x14ac:dyDescent="0.4">
      <c r="B1" s="2" t="s">
        <v>30</v>
      </c>
    </row>
    <row r="2" spans="1:10" ht="10.5" customHeight="1" thickBot="1" x14ac:dyDescent="0.45">
      <c r="B2" s="2"/>
    </row>
    <row r="3" spans="1:10" ht="20.25" customHeight="1" thickBot="1" x14ac:dyDescent="0.45">
      <c r="C3" s="5" t="s">
        <v>0</v>
      </c>
      <c r="D3" s="5"/>
      <c r="E3" s="6"/>
      <c r="F3" s="49" t="s">
        <v>1</v>
      </c>
      <c r="G3" s="35"/>
      <c r="H3" s="35"/>
      <c r="I3" s="35"/>
      <c r="J3" s="35"/>
    </row>
    <row r="4" spans="1:10" ht="8.25" customHeight="1" x14ac:dyDescent="0.4">
      <c r="C4" s="5"/>
      <c r="D4" s="5"/>
      <c r="F4" s="7"/>
      <c r="G4" s="7"/>
      <c r="H4" s="7"/>
      <c r="I4" s="7"/>
      <c r="J4" s="7"/>
    </row>
    <row r="5" spans="1:10" ht="23.25" customHeight="1" x14ac:dyDescent="0.4">
      <c r="A5" s="8"/>
      <c r="B5" s="50" t="s">
        <v>2</v>
      </c>
      <c r="C5" s="50"/>
      <c r="D5" s="50"/>
      <c r="E5" s="50"/>
      <c r="F5" s="50"/>
      <c r="G5" s="50"/>
      <c r="H5" s="50"/>
      <c r="I5" s="50"/>
      <c r="J5" s="50"/>
    </row>
    <row r="6" spans="1:10" ht="15.75" customHeight="1" x14ac:dyDescent="0.4">
      <c r="A6" s="8"/>
      <c r="B6" s="9"/>
      <c r="C6" s="48" t="s">
        <v>3</v>
      </c>
      <c r="D6" s="48"/>
      <c r="E6" s="51"/>
      <c r="F6" s="51"/>
      <c r="G6" s="51"/>
      <c r="H6" s="51"/>
      <c r="I6" s="51"/>
      <c r="J6" s="51"/>
    </row>
    <row r="7" spans="1:10" ht="18.75" customHeight="1" x14ac:dyDescent="0.4">
      <c r="A7" s="8"/>
      <c r="B7" s="8"/>
      <c r="C7" s="31" t="s">
        <v>31</v>
      </c>
      <c r="D7" s="52" t="s">
        <v>32</v>
      </c>
      <c r="E7" s="52"/>
      <c r="F7" s="52"/>
      <c r="G7" s="52"/>
      <c r="H7" s="52"/>
      <c r="I7" s="30"/>
      <c r="J7" s="30"/>
    </row>
    <row r="8" spans="1:10" ht="18.75" customHeight="1" x14ac:dyDescent="0.4">
      <c r="A8" s="8"/>
      <c r="B8" s="8"/>
      <c r="C8" s="31"/>
      <c r="D8" s="52"/>
      <c r="E8" s="52"/>
      <c r="F8" s="52"/>
      <c r="G8" s="52"/>
      <c r="H8" s="52"/>
      <c r="I8" s="30"/>
      <c r="J8" s="30"/>
    </row>
    <row r="9" spans="1:10" ht="32.25" customHeight="1" x14ac:dyDescent="0.4">
      <c r="A9" s="8"/>
      <c r="B9" s="8"/>
      <c r="C9" s="31" t="s">
        <v>31</v>
      </c>
      <c r="D9" s="52" t="s">
        <v>33</v>
      </c>
      <c r="E9" s="52"/>
      <c r="F9" s="52"/>
      <c r="G9" s="52"/>
      <c r="H9" s="52"/>
      <c r="I9" s="30"/>
      <c r="J9" s="30"/>
    </row>
    <row r="10" spans="1:10" ht="32.25" customHeight="1" x14ac:dyDescent="0.4">
      <c r="A10" s="8"/>
      <c r="B10" s="8"/>
      <c r="C10" s="31"/>
      <c r="D10" s="52"/>
      <c r="E10" s="52"/>
      <c r="F10" s="52"/>
      <c r="G10" s="52"/>
      <c r="H10" s="52"/>
      <c r="I10" s="30"/>
      <c r="J10" s="30"/>
    </row>
    <row r="11" spans="1:10" ht="14.25" customHeight="1" x14ac:dyDescent="0.4">
      <c r="A11" s="8"/>
      <c r="B11" s="8"/>
      <c r="C11" s="10" t="s">
        <v>4</v>
      </c>
      <c r="D11" s="10"/>
      <c r="E11" s="10"/>
      <c r="F11" s="10"/>
      <c r="G11" s="10"/>
      <c r="H11" s="10"/>
      <c r="I11" s="10"/>
    </row>
    <row r="12" spans="1:10" ht="19.5" customHeight="1" thickBot="1" x14ac:dyDescent="0.45">
      <c r="A12" s="8"/>
      <c r="B12" s="8"/>
      <c r="C12" s="11" t="s">
        <v>5</v>
      </c>
      <c r="D12" s="11"/>
      <c r="E12" s="12"/>
      <c r="F12" s="13"/>
      <c r="H12" s="14"/>
      <c r="I12" s="15"/>
    </row>
    <row r="13" spans="1:10" ht="19.5" customHeight="1" thickBot="1" x14ac:dyDescent="0.45">
      <c r="A13" s="8"/>
      <c r="B13" s="8"/>
      <c r="C13" s="37"/>
      <c r="D13" s="38"/>
      <c r="E13" s="39"/>
      <c r="F13" s="15" t="s">
        <v>6</v>
      </c>
      <c r="G13" s="16" t="s">
        <v>7</v>
      </c>
      <c r="H13" s="17"/>
      <c r="I13" s="18"/>
      <c r="J13" s="16"/>
    </row>
    <row r="14" spans="1:10" ht="19.5" customHeight="1" thickBot="1" x14ac:dyDescent="0.45">
      <c r="A14" s="8"/>
      <c r="B14" s="8"/>
      <c r="C14" s="19" t="s">
        <v>8</v>
      </c>
      <c r="D14" s="19"/>
      <c r="E14" s="20"/>
      <c r="F14" s="15"/>
      <c r="G14" s="16"/>
      <c r="H14" s="21"/>
      <c r="I14" s="15"/>
      <c r="J14" s="16"/>
    </row>
    <row r="15" spans="1:10" ht="19.5" customHeight="1" thickBot="1" x14ac:dyDescent="0.45">
      <c r="A15" s="8"/>
      <c r="B15" s="8"/>
      <c r="C15" s="37"/>
      <c r="D15" s="38"/>
      <c r="E15" s="39"/>
      <c r="F15" s="15" t="s">
        <v>6</v>
      </c>
      <c r="G15" s="16" t="s">
        <v>9</v>
      </c>
      <c r="H15" s="17"/>
      <c r="I15" s="15"/>
      <c r="J15" s="16"/>
    </row>
    <row r="16" spans="1:10" ht="19.5" customHeight="1" x14ac:dyDescent="0.4">
      <c r="A16" s="8"/>
      <c r="B16" s="8"/>
      <c r="C16" s="11"/>
      <c r="D16" s="11"/>
      <c r="E16" s="12"/>
      <c r="F16" s="13"/>
      <c r="H16" s="22"/>
      <c r="I16" s="15"/>
    </row>
    <row r="17" spans="1:10" ht="24.75" customHeight="1" x14ac:dyDescent="0.4">
      <c r="B17" s="36" t="s">
        <v>10</v>
      </c>
      <c r="C17" s="36"/>
      <c r="D17" s="36"/>
      <c r="E17" s="36"/>
      <c r="F17" s="36"/>
      <c r="G17" s="36"/>
      <c r="H17" s="36"/>
      <c r="I17" s="36"/>
      <c r="J17" s="36"/>
    </row>
    <row r="18" spans="1:10" ht="15" customHeight="1" x14ac:dyDescent="0.4">
      <c r="A18" s="8"/>
      <c r="B18" s="9"/>
      <c r="C18" s="48" t="s">
        <v>3</v>
      </c>
      <c r="D18" s="48"/>
      <c r="E18" s="51"/>
      <c r="F18" s="51"/>
      <c r="G18" s="51"/>
      <c r="H18" s="51"/>
      <c r="I18" s="51"/>
      <c r="J18" s="51"/>
    </row>
    <row r="19" spans="1:10" ht="41.25" customHeight="1" x14ac:dyDescent="0.4">
      <c r="A19" s="8"/>
      <c r="B19" s="8"/>
      <c r="C19" s="32" t="s">
        <v>31</v>
      </c>
      <c r="D19" s="52" t="s">
        <v>34</v>
      </c>
      <c r="E19" s="52"/>
      <c r="F19" s="52"/>
      <c r="G19" s="52"/>
      <c r="H19" s="52"/>
      <c r="I19" s="30"/>
      <c r="J19" s="30"/>
    </row>
    <row r="20" spans="1:10" ht="42" customHeight="1" x14ac:dyDescent="0.4">
      <c r="A20" s="8"/>
      <c r="B20" s="8"/>
      <c r="C20" s="32"/>
      <c r="D20" s="52"/>
      <c r="E20" s="52"/>
      <c r="F20" s="52"/>
      <c r="G20" s="52"/>
      <c r="H20" s="52"/>
      <c r="I20" s="30"/>
      <c r="J20" s="30"/>
    </row>
    <row r="21" spans="1:10" ht="9.75" customHeight="1" x14ac:dyDescent="0.4"/>
    <row r="22" spans="1:10" ht="19.5" customHeight="1" thickBot="1" x14ac:dyDescent="0.45">
      <c r="C22" s="11" t="s">
        <v>11</v>
      </c>
      <c r="D22" s="11"/>
      <c r="E22" s="12"/>
      <c r="F22" s="13"/>
    </row>
    <row r="23" spans="1:10" ht="19.5" customHeight="1" thickBot="1" x14ac:dyDescent="0.45">
      <c r="C23" s="37"/>
      <c r="D23" s="38"/>
      <c r="E23" s="39"/>
      <c r="F23" s="15" t="s">
        <v>6</v>
      </c>
      <c r="G23" s="16" t="s">
        <v>12</v>
      </c>
    </row>
    <row r="24" spans="1:10" ht="19.5" customHeight="1" thickBot="1" x14ac:dyDescent="0.45">
      <c r="C24" s="19" t="s">
        <v>13</v>
      </c>
      <c r="D24" s="19"/>
      <c r="E24" s="20"/>
      <c r="F24" s="15"/>
      <c r="G24" s="16"/>
    </row>
    <row r="25" spans="1:10" ht="19.5" customHeight="1" thickBot="1" x14ac:dyDescent="0.45">
      <c r="C25" s="37"/>
      <c r="D25" s="38"/>
      <c r="E25" s="39"/>
      <c r="F25" s="15" t="s">
        <v>6</v>
      </c>
      <c r="G25" s="16" t="s">
        <v>14</v>
      </c>
    </row>
    <row r="26" spans="1:10" ht="19.5" customHeight="1" x14ac:dyDescent="0.4"/>
    <row r="27" spans="1:10" ht="19.5" customHeight="1" x14ac:dyDescent="0.4">
      <c r="B27" s="36" t="s">
        <v>37</v>
      </c>
      <c r="C27" s="36"/>
      <c r="D27" s="36"/>
      <c r="E27" s="36"/>
      <c r="F27" s="36"/>
      <c r="G27" s="36"/>
      <c r="H27" s="36"/>
      <c r="I27" s="36"/>
      <c r="J27" s="36"/>
    </row>
    <row r="28" spans="1:10" x14ac:dyDescent="0.4">
      <c r="C28" s="30" t="s">
        <v>31</v>
      </c>
      <c r="D28" s="46" t="s">
        <v>35</v>
      </c>
      <c r="E28" s="46"/>
      <c r="F28" s="46"/>
      <c r="G28" s="46"/>
      <c r="H28" s="46"/>
      <c r="I28" s="33"/>
      <c r="J28" s="33"/>
    </row>
    <row r="29" spans="1:10" ht="60.75" customHeight="1" x14ac:dyDescent="0.4">
      <c r="C29" s="34" t="s">
        <v>36</v>
      </c>
      <c r="D29" s="47" t="s">
        <v>38</v>
      </c>
      <c r="E29" s="47"/>
      <c r="F29" s="47"/>
      <c r="G29" s="47"/>
      <c r="H29" s="47"/>
      <c r="I29" s="33"/>
      <c r="J29" s="33"/>
    </row>
    <row r="30" spans="1:10" ht="19.5" customHeight="1" thickBot="1" x14ac:dyDescent="0.45">
      <c r="C30" s="1" t="s">
        <v>39</v>
      </c>
    </row>
    <row r="31" spans="1:10" ht="19.5" customHeight="1" thickBot="1" x14ac:dyDescent="0.45">
      <c r="C31" s="37"/>
      <c r="D31" s="38"/>
      <c r="E31" s="39"/>
      <c r="F31" s="15" t="s">
        <v>17</v>
      </c>
      <c r="G31" s="40" t="str">
        <f>IF(C31="","",(C31-1)*40000)</f>
        <v/>
      </c>
      <c r="H31" s="41"/>
      <c r="I31" s="3" t="s">
        <v>6</v>
      </c>
      <c r="J31" s="16" t="s">
        <v>40</v>
      </c>
    </row>
    <row r="32" spans="1:10" ht="19.5" customHeight="1" x14ac:dyDescent="0.4">
      <c r="C32" s="19"/>
      <c r="D32" s="19"/>
      <c r="E32" s="20"/>
      <c r="F32" s="15"/>
      <c r="G32" s="16"/>
    </row>
    <row r="33" spans="1:14" ht="19.5" customHeight="1" x14ac:dyDescent="0.4">
      <c r="B33" s="36" t="s">
        <v>41</v>
      </c>
      <c r="C33" s="36"/>
      <c r="D33" s="36"/>
      <c r="E33" s="36"/>
      <c r="F33" s="36"/>
      <c r="G33" s="36"/>
      <c r="H33" s="36"/>
      <c r="I33" s="36"/>
      <c r="J33" s="36"/>
    </row>
    <row r="34" spans="1:14" ht="13.5" customHeight="1" x14ac:dyDescent="0.4">
      <c r="C34" s="30" t="s">
        <v>31</v>
      </c>
      <c r="D34" s="48" t="s">
        <v>43</v>
      </c>
      <c r="E34" s="48"/>
      <c r="F34" s="48"/>
      <c r="G34" s="48"/>
      <c r="H34" s="48"/>
      <c r="I34" s="30"/>
      <c r="J34" s="30"/>
    </row>
    <row r="35" spans="1:14" ht="8.25" customHeight="1" thickBot="1" x14ac:dyDescent="0.45">
      <c r="C35" s="19"/>
      <c r="D35" s="19"/>
      <c r="E35" s="20"/>
      <c r="F35" s="15"/>
      <c r="G35" s="16"/>
    </row>
    <row r="36" spans="1:14" ht="19.5" customHeight="1" thickBot="1" x14ac:dyDescent="0.45">
      <c r="C36" s="37"/>
      <c r="D36" s="38"/>
      <c r="E36" s="39"/>
      <c r="F36" s="15" t="s">
        <v>17</v>
      </c>
      <c r="G36" s="40" t="str">
        <f>IF(C36="","",IF(C36="該当する",40000,0))</f>
        <v/>
      </c>
      <c r="H36" s="41"/>
      <c r="I36" s="3" t="s">
        <v>6</v>
      </c>
      <c r="J36" s="16" t="s">
        <v>42</v>
      </c>
    </row>
    <row r="37" spans="1:14" s="1" customFormat="1" ht="19.5" customHeight="1" x14ac:dyDescent="0.4">
      <c r="I37" s="3"/>
      <c r="L37" s="4"/>
    </row>
    <row r="38" spans="1:14" s="1" customFormat="1" ht="19.5" customHeight="1" thickBot="1" x14ac:dyDescent="0.45">
      <c r="B38" s="23" t="s">
        <v>15</v>
      </c>
      <c r="I38" s="3"/>
      <c r="L38" s="4"/>
    </row>
    <row r="39" spans="1:14" s="1" customFormat="1" ht="19.5" customHeight="1" thickBot="1" x14ac:dyDescent="0.45">
      <c r="C39" s="1" t="s">
        <v>16</v>
      </c>
      <c r="F39" s="3" t="s">
        <v>17</v>
      </c>
      <c r="G39" s="40" t="str">
        <f>IFERROR(ROUNDDOWN(C13*0.06-C23-G31-G36,-2),"")</f>
        <v/>
      </c>
      <c r="H39" s="41"/>
      <c r="I39" s="3" t="s">
        <v>6</v>
      </c>
      <c r="J39" s="16" t="s">
        <v>18</v>
      </c>
      <c r="L39" s="4"/>
    </row>
    <row r="40" spans="1:14" ht="19.5" customHeight="1" x14ac:dyDescent="0.4">
      <c r="A40"/>
      <c r="F40" s="15"/>
      <c r="G40" s="24" t="s">
        <v>19</v>
      </c>
      <c r="K40"/>
      <c r="L40"/>
      <c r="M40"/>
      <c r="N40"/>
    </row>
    <row r="41" spans="1:14" ht="19.5" customHeight="1" x14ac:dyDescent="0.4">
      <c r="A41"/>
      <c r="F41" s="15"/>
      <c r="G41" s="24"/>
      <c r="K41"/>
      <c r="L41"/>
      <c r="M41"/>
      <c r="N41"/>
    </row>
    <row r="42" spans="1:14" s="1" customFormat="1" ht="19.5" customHeight="1" thickBot="1" x14ac:dyDescent="0.45">
      <c r="B42" s="23" t="s">
        <v>20</v>
      </c>
      <c r="I42" s="3"/>
      <c r="L42" s="4"/>
    </row>
    <row r="43" spans="1:14" ht="19.5" customHeight="1" thickBot="1" x14ac:dyDescent="0.45">
      <c r="A43"/>
      <c r="C43" s="1" t="s">
        <v>21</v>
      </c>
      <c r="F43" s="3" t="s">
        <v>17</v>
      </c>
      <c r="G43" s="40">
        <f>IFERROR(ROUNDDOWN(C15*0.06-C25,-2),"")</f>
        <v>0</v>
      </c>
      <c r="H43" s="41"/>
      <c r="I43" s="15" t="s">
        <v>6</v>
      </c>
      <c r="J43" s="16" t="s">
        <v>22</v>
      </c>
      <c r="K43"/>
      <c r="L43"/>
      <c r="M43"/>
      <c r="N43"/>
    </row>
    <row r="44" spans="1:14" ht="19.5" customHeight="1" x14ac:dyDescent="0.4">
      <c r="A44"/>
      <c r="G44" s="24" t="s">
        <v>19</v>
      </c>
      <c r="M44"/>
      <c r="N44"/>
    </row>
    <row r="45" spans="1:14" ht="19.5" customHeight="1" x14ac:dyDescent="0.4">
      <c r="A45"/>
      <c r="G45" s="24"/>
      <c r="M45"/>
      <c r="N45"/>
    </row>
    <row r="46" spans="1:14" ht="19.5" customHeight="1" thickBot="1" x14ac:dyDescent="0.45">
      <c r="A46"/>
      <c r="B46" s="23" t="s">
        <v>23</v>
      </c>
      <c r="G46" s="24"/>
      <c r="M46"/>
      <c r="N46"/>
    </row>
    <row r="47" spans="1:14" ht="19.5" customHeight="1" thickBot="1" x14ac:dyDescent="0.45">
      <c r="A47"/>
      <c r="C47" s="1" t="s">
        <v>24</v>
      </c>
      <c r="F47" s="3" t="s">
        <v>17</v>
      </c>
      <c r="G47" s="40" t="str">
        <f>IFERROR(G39+G43,"")</f>
        <v/>
      </c>
      <c r="H47" s="41"/>
      <c r="I47" s="15" t="s">
        <v>6</v>
      </c>
      <c r="J47" s="16" t="s">
        <v>25</v>
      </c>
      <c r="M47"/>
      <c r="N47"/>
    </row>
    <row r="48" spans="1:14" ht="9" customHeight="1" x14ac:dyDescent="0.4">
      <c r="A48"/>
      <c r="C48" s="18"/>
      <c r="D48" s="18"/>
      <c r="E48" s="18"/>
      <c r="F48" s="15"/>
      <c r="G48" s="16"/>
      <c r="M48"/>
      <c r="N48"/>
    </row>
    <row r="49" spans="2:12" customFormat="1" ht="19.5" customHeight="1" thickBot="1" x14ac:dyDescent="0.45">
      <c r="B49" s="1" t="s">
        <v>26</v>
      </c>
      <c r="C49" s="1"/>
      <c r="D49" s="1"/>
      <c r="E49" s="1"/>
      <c r="F49" s="1"/>
      <c r="G49" s="18"/>
      <c r="H49" s="18"/>
      <c r="I49" s="3"/>
      <c r="J49" s="23"/>
      <c r="K49" s="1"/>
      <c r="L49" s="4"/>
    </row>
    <row r="50" spans="2:12" s="25" customFormat="1" ht="30.75" customHeight="1" thickBot="1" x14ac:dyDescent="0.45">
      <c r="C50" s="42" t="s">
        <v>27</v>
      </c>
      <c r="D50" s="43"/>
      <c r="E50" s="43"/>
      <c r="F50" s="26" t="str">
        <f>IF(G47&gt;=381500,"以上のため","以下のため")</f>
        <v>以上のため</v>
      </c>
      <c r="G50" s="27" t="s">
        <v>28</v>
      </c>
      <c r="H50" s="44" t="str">
        <f>IF(381500&gt;=G47,"満たしています","満たしません")</f>
        <v>満たしません</v>
      </c>
      <c r="I50" s="45"/>
      <c r="J50" s="28"/>
      <c r="L50" s="29"/>
    </row>
    <row r="51" spans="2:12" customFormat="1" ht="19.5" customHeight="1" x14ac:dyDescent="0.4">
      <c r="B51" s="35" t="s">
        <v>29</v>
      </c>
      <c r="C51" s="35"/>
      <c r="D51" s="35"/>
      <c r="E51" s="35"/>
      <c r="F51" s="35"/>
      <c r="G51" s="35"/>
      <c r="H51" s="35"/>
      <c r="I51" s="35"/>
      <c r="J51" s="1"/>
      <c r="K51" s="1"/>
      <c r="L51" s="4"/>
    </row>
    <row r="52" spans="2:12" customFormat="1" ht="19.5" customHeight="1" x14ac:dyDescent="0.4">
      <c r="B52" s="1"/>
      <c r="C52" s="1"/>
      <c r="D52" s="1"/>
      <c r="E52" s="1"/>
      <c r="F52" s="1"/>
      <c r="G52" s="1"/>
      <c r="H52" s="1"/>
      <c r="I52" s="3"/>
      <c r="J52" s="1"/>
      <c r="K52" s="1"/>
      <c r="L52" s="4"/>
    </row>
    <row r="53" spans="2:12" customFormat="1" ht="19.5" customHeight="1" x14ac:dyDescent="0.4">
      <c r="B53" s="1"/>
      <c r="C53" s="1"/>
      <c r="D53" s="1"/>
      <c r="E53" s="1"/>
      <c r="F53" s="1"/>
      <c r="G53" s="1"/>
      <c r="H53" s="1"/>
      <c r="I53" s="3"/>
      <c r="J53" s="1"/>
      <c r="K53" s="1"/>
      <c r="L53" s="4"/>
    </row>
    <row r="54" spans="2:12" customFormat="1" ht="19.5" customHeight="1" x14ac:dyDescent="0.4">
      <c r="B54" s="1"/>
      <c r="C54" s="1"/>
      <c r="D54" s="1"/>
      <c r="E54" s="1"/>
      <c r="F54" s="1"/>
      <c r="G54" s="1"/>
      <c r="H54" s="1"/>
      <c r="I54" s="3"/>
      <c r="J54" s="1"/>
      <c r="K54" s="1"/>
      <c r="L54" s="4"/>
    </row>
    <row r="55" spans="2:12" customFormat="1" ht="19.5" customHeight="1" x14ac:dyDescent="0.4">
      <c r="B55" s="1"/>
      <c r="C55" s="1"/>
      <c r="D55" s="1"/>
      <c r="E55" s="1"/>
      <c r="F55" s="1"/>
      <c r="G55" s="1"/>
      <c r="H55" s="1"/>
      <c r="I55" s="3"/>
      <c r="J55" s="1"/>
      <c r="K55" s="1"/>
      <c r="L55" s="4"/>
    </row>
    <row r="56" spans="2:12" customFormat="1" ht="19.5" customHeight="1" x14ac:dyDescent="0.4">
      <c r="B56" s="1"/>
      <c r="C56" s="1"/>
      <c r="D56" s="1"/>
      <c r="E56" s="1"/>
      <c r="F56" s="1"/>
      <c r="G56" s="1"/>
      <c r="H56" s="1"/>
      <c r="I56" s="3"/>
      <c r="J56" s="1"/>
      <c r="K56" s="1"/>
      <c r="L56" s="4"/>
    </row>
    <row r="57" spans="2:12" customFormat="1" ht="19.5" customHeight="1" x14ac:dyDescent="0.4">
      <c r="B57" s="1"/>
      <c r="C57" s="1"/>
      <c r="D57" s="1"/>
      <c r="E57" s="1"/>
      <c r="F57" s="1"/>
      <c r="G57" s="1"/>
      <c r="H57" s="1"/>
      <c r="I57" s="3"/>
      <c r="J57" s="1"/>
      <c r="K57" s="1"/>
      <c r="L57" s="4"/>
    </row>
    <row r="58" spans="2:12" customFormat="1" ht="19.5" customHeight="1" x14ac:dyDescent="0.4"/>
    <row r="59" spans="2:12" customFormat="1" ht="19.5" customHeight="1" x14ac:dyDescent="0.4"/>
    <row r="60" spans="2:12" customFormat="1" ht="19.5" customHeight="1" x14ac:dyDescent="0.4"/>
    <row r="61" spans="2:12" customFormat="1" ht="19.5" customHeight="1" x14ac:dyDescent="0.4"/>
    <row r="62" spans="2:12" customFormat="1" ht="19.5" customHeight="1" x14ac:dyDescent="0.4"/>
    <row r="63" spans="2:12" customFormat="1" ht="19.5" customHeight="1" x14ac:dyDescent="0.4"/>
    <row r="64" spans="2:12" customFormat="1" ht="19.5" customHeight="1" x14ac:dyDescent="0.4"/>
    <row r="65" customFormat="1" ht="19.5" customHeight="1" x14ac:dyDescent="0.4"/>
    <row r="66" customFormat="1" ht="19.5" customHeight="1" x14ac:dyDescent="0.4"/>
    <row r="67" customFormat="1" ht="19.5" customHeight="1" x14ac:dyDescent="0.4"/>
    <row r="68" customFormat="1" ht="19.5" customHeight="1" x14ac:dyDescent="0.4"/>
    <row r="69" customFormat="1" ht="19.5" customHeight="1" x14ac:dyDescent="0.4"/>
    <row r="70" customFormat="1" ht="19.5" customHeight="1" x14ac:dyDescent="0.4"/>
    <row r="71" customFormat="1" ht="19.5" customHeight="1" x14ac:dyDescent="0.4"/>
    <row r="72" customFormat="1" ht="19.5" customHeight="1" x14ac:dyDescent="0.4"/>
    <row r="73" customFormat="1" ht="19.5" customHeight="1" x14ac:dyDescent="0.4"/>
    <row r="74" customFormat="1" ht="19.5" customHeight="1" x14ac:dyDescent="0.4"/>
    <row r="75" customFormat="1" ht="19.5" customHeight="1" x14ac:dyDescent="0.4"/>
    <row r="76" customFormat="1" ht="19.5" customHeight="1" x14ac:dyDescent="0.4"/>
    <row r="77" customFormat="1" ht="19.5" customHeight="1" x14ac:dyDescent="0.4"/>
    <row r="78" customFormat="1" ht="19.5" customHeight="1" x14ac:dyDescent="0.4"/>
    <row r="79" customFormat="1" ht="19.5" customHeight="1" x14ac:dyDescent="0.4"/>
    <row r="80" customFormat="1" ht="19.5" customHeight="1" x14ac:dyDescent="0.4"/>
    <row r="81" customFormat="1" ht="19.5" customHeight="1" x14ac:dyDescent="0.4"/>
    <row r="82" customFormat="1" ht="19.5" customHeight="1" x14ac:dyDescent="0.4"/>
    <row r="83" customFormat="1" ht="19.5" customHeight="1" x14ac:dyDescent="0.4"/>
    <row r="84" customFormat="1" ht="19.5" customHeight="1" x14ac:dyDescent="0.4"/>
    <row r="85" customFormat="1" ht="19.5" customHeight="1" x14ac:dyDescent="0.4"/>
  </sheetData>
  <sheetProtection selectLockedCells="1"/>
  <mergeCells count="27">
    <mergeCell ref="C25:E25"/>
    <mergeCell ref="F3:J3"/>
    <mergeCell ref="B5:J5"/>
    <mergeCell ref="C6:J6"/>
    <mergeCell ref="C13:E13"/>
    <mergeCell ref="C15:E15"/>
    <mergeCell ref="B17:J17"/>
    <mergeCell ref="C18:J18"/>
    <mergeCell ref="C23:E23"/>
    <mergeCell ref="D7:H8"/>
    <mergeCell ref="D9:H10"/>
    <mergeCell ref="D19:H20"/>
    <mergeCell ref="B51:I51"/>
    <mergeCell ref="B27:J27"/>
    <mergeCell ref="C31:E31"/>
    <mergeCell ref="B33:J33"/>
    <mergeCell ref="C36:E36"/>
    <mergeCell ref="G39:H39"/>
    <mergeCell ref="G43:H43"/>
    <mergeCell ref="G47:H47"/>
    <mergeCell ref="C50:E50"/>
    <mergeCell ref="H50:I50"/>
    <mergeCell ref="G31:H31"/>
    <mergeCell ref="D28:H28"/>
    <mergeCell ref="D29:H29"/>
    <mergeCell ref="G36:H36"/>
    <mergeCell ref="D34:H34"/>
  </mergeCells>
  <phoneticPr fontId="3"/>
  <dataValidations count="1">
    <dataValidation type="list" allowBlank="1" showInputMessage="1" showErrorMessage="1" sqref="C36:E36" xr:uid="{82578364-8982-4B14-9CF3-4099F010D8A8}">
      <formula1>"該当する,該当しない"</formula1>
    </dataValidation>
  </dataValidations>
  <pageMargins left="0.25" right="0.25"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確認シート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sg151f27</dc:creator>
  <cp:lastModifiedBy>sg151f26</cp:lastModifiedBy>
  <cp:lastPrinted>2023-12-08T07:43:21Z</cp:lastPrinted>
  <dcterms:created xsi:type="dcterms:W3CDTF">2023-12-08T07:21:12Z</dcterms:created>
  <dcterms:modified xsi:type="dcterms:W3CDTF">2023-12-27T04:57:50Z</dcterms:modified>
</cp:coreProperties>
</file>