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00" tabRatio="761"/>
  </bookViews>
  <sheets>
    <sheet name="グラフ" sheetId="2" r:id="rId1"/>
    <sheet name="表" sheetId="22" r:id="rId2"/>
    <sheet name="順位" sheetId="24" r:id="rId3"/>
    <sheet name="設定" sheetId="23" r:id="rId4"/>
  </sheets>
  <definedNames>
    <definedName name="_xlnm.Print_Area" localSheetId="0">グラフ!$A$1:$V$37</definedName>
    <definedName name="_xlnm.Print_Area" localSheetId="2">順位!$A$1:$E$6</definedName>
    <definedName name="_xlnm.Print_Area" localSheetId="1">表!$A$1:$N$11</definedName>
  </definedNames>
  <calcPr calcId="152511"/>
</workbook>
</file>

<file path=xl/calcChain.xml><?xml version="1.0" encoding="utf-8"?>
<calcChain xmlns="http://schemas.openxmlformats.org/spreadsheetml/2006/main">
  <c r="C4" i="24" l="1"/>
  <c r="D4" i="24"/>
  <c r="C5" i="24"/>
  <c r="D5" i="24"/>
  <c r="B2" i="24" l="1"/>
  <c r="B8" i="22" l="1"/>
  <c r="B3" i="24" l="1"/>
  <c r="B5" i="24" l="1"/>
  <c r="B4" i="24" l="1"/>
  <c r="A3" i="23" l="1"/>
  <c r="D4" i="23" l="1"/>
  <c r="D3" i="23"/>
</calcChain>
</file>

<file path=xl/sharedStrings.xml><?xml version="1.0" encoding="utf-8"?>
<sst xmlns="http://schemas.openxmlformats.org/spreadsheetml/2006/main" count="49" uniqueCount="41">
  <si>
    <t>タイトル</t>
    <phoneticPr fontId="1"/>
  </si>
  <si>
    <t>軸ラベル</t>
    <rPh sb="0" eb="1">
      <t>ジク</t>
    </rPh>
    <phoneticPr fontId="1"/>
  </si>
  <si>
    <t>表示用</t>
    <rPh sb="0" eb="3">
      <t>ヒョウジヨウ</t>
    </rPh>
    <phoneticPr fontId="1"/>
  </si>
  <si>
    <t>単位</t>
    <rPh sb="0" eb="2">
      <t>タンイ</t>
    </rPh>
    <phoneticPr fontId="1"/>
  </si>
  <si>
    <t>表示用</t>
    <rPh sb="0" eb="3">
      <t>ヒョウジヨウ</t>
    </rPh>
    <phoneticPr fontId="1"/>
  </si>
  <si>
    <t>介護費用額の推移</t>
    <rPh sb="0" eb="2">
      <t>カイゴ</t>
    </rPh>
    <rPh sb="2" eb="4">
      <t>ヒヨウ</t>
    </rPh>
    <rPh sb="4" eb="5">
      <t>ガク</t>
    </rPh>
    <rPh sb="6" eb="8">
      <t>スイイ</t>
    </rPh>
    <phoneticPr fontId="1"/>
  </si>
  <si>
    <t>費用額（在宅サービス）</t>
    <rPh sb="0" eb="2">
      <t>ヒヨウ</t>
    </rPh>
    <rPh sb="2" eb="3">
      <t>ガク</t>
    </rPh>
    <rPh sb="4" eb="6">
      <t>ザイタク</t>
    </rPh>
    <phoneticPr fontId="1"/>
  </si>
  <si>
    <t>費用額（居住系サービス）</t>
    <rPh sb="0" eb="2">
      <t>ヒヨウ</t>
    </rPh>
    <rPh sb="2" eb="3">
      <t>ガク</t>
    </rPh>
    <rPh sb="4" eb="6">
      <t>キョジュウ</t>
    </rPh>
    <rPh sb="6" eb="7">
      <t>ケイ</t>
    </rPh>
    <phoneticPr fontId="1"/>
  </si>
  <si>
    <t>費用額（施設サービス）</t>
    <rPh sb="0" eb="2">
      <t>ヒヨウ</t>
    </rPh>
    <rPh sb="2" eb="3">
      <t>ガク</t>
    </rPh>
    <rPh sb="4" eb="6">
      <t>シセツ</t>
    </rPh>
    <phoneticPr fontId="1"/>
  </si>
  <si>
    <t>費用額</t>
    <rPh sb="0" eb="2">
      <t>ヒヨウ</t>
    </rPh>
    <rPh sb="2" eb="3">
      <t>ガク</t>
    </rPh>
    <phoneticPr fontId="1"/>
  </si>
  <si>
    <t>（円）</t>
    <rPh sb="1" eb="2">
      <t>エン</t>
    </rPh>
    <phoneticPr fontId="1"/>
  </si>
  <si>
    <t>年間介護費用額</t>
    <rPh sb="0" eb="2">
      <t>ネンカン</t>
    </rPh>
    <rPh sb="2" eb="4">
      <t>カイゴ</t>
    </rPh>
    <rPh sb="4" eb="6">
      <t>ヒヨウ</t>
    </rPh>
    <rPh sb="6" eb="7">
      <t>ガク</t>
    </rPh>
    <phoneticPr fontId="1"/>
  </si>
  <si>
    <t>第1号被保険者1人1月あたり費用額</t>
    <rPh sb="0" eb="1">
      <t>ダイ</t>
    </rPh>
    <rPh sb="2" eb="3">
      <t>ゴウ</t>
    </rPh>
    <rPh sb="3" eb="7">
      <t>ヒホケンシャ</t>
    </rPh>
    <rPh sb="8" eb="9">
      <t>リ</t>
    </rPh>
    <rPh sb="10" eb="11">
      <t>ツキ</t>
    </rPh>
    <rPh sb="14" eb="16">
      <t>ヒヨウ</t>
    </rPh>
    <rPh sb="16" eb="17">
      <t>ガク</t>
    </rPh>
    <phoneticPr fontId="1"/>
  </si>
  <si>
    <t>円</t>
    <rPh sb="0" eb="1">
      <t>エン</t>
    </rPh>
    <phoneticPr fontId="1"/>
  </si>
  <si>
    <t>都道府県</t>
    <rPh sb="0" eb="4">
      <t>トドウフケン</t>
    </rPh>
    <phoneticPr fontId="1"/>
  </si>
  <si>
    <t>順位単位</t>
    <rPh sb="0" eb="2">
      <t>ジュンイ</t>
    </rPh>
    <rPh sb="2" eb="4">
      <t>タンイ</t>
    </rPh>
    <phoneticPr fontId="1"/>
  </si>
  <si>
    <t>順位地域</t>
    <rPh sb="0" eb="2">
      <t>ジュンイ</t>
    </rPh>
    <rPh sb="2" eb="4">
      <t>チイキ</t>
    </rPh>
    <phoneticPr fontId="1"/>
  </si>
  <si>
    <t>順位情報</t>
    <rPh sb="0" eb="2">
      <t>ジュンイ</t>
    </rPh>
    <rPh sb="2" eb="4">
      <t>ジョウホウ</t>
    </rPh>
    <phoneticPr fontId="1"/>
  </si>
  <si>
    <t>順位表示時点：年次</t>
    <rPh sb="0" eb="2">
      <t>ジュンイ</t>
    </rPh>
    <rPh sb="2" eb="4">
      <t>ヒョウジ</t>
    </rPh>
    <rPh sb="4" eb="6">
      <t>ジテン</t>
    </rPh>
    <rPh sb="7" eb="9">
      <t>ネンジ</t>
    </rPh>
    <phoneticPr fontId="1"/>
  </si>
  <si>
    <t>順位表示時点：月次</t>
    <rPh sb="0" eb="2">
      <t>ジュンイ</t>
    </rPh>
    <rPh sb="2" eb="4">
      <t>ヒョウジ</t>
    </rPh>
    <rPh sb="4" eb="6">
      <t>ジテン</t>
    </rPh>
    <rPh sb="7" eb="9">
      <t>ゲツジ</t>
    </rPh>
    <phoneticPr fontId="1"/>
  </si>
  <si>
    <t>サブタイトル</t>
    <phoneticPr fontId="1"/>
  </si>
  <si>
    <t xml:space="preserve"> </t>
    <phoneticPr fontId="1"/>
  </si>
  <si>
    <t>第1号被保険者1人1月あたり費用額</t>
    <rPh sb="3" eb="7">
      <t>ヒホケンシャ</t>
    </rPh>
    <rPh sb="8" eb="9">
      <t>リ</t>
    </rPh>
    <rPh sb="10" eb="11">
      <t>ツキ</t>
    </rPh>
    <rPh sb="14" eb="16">
      <t>ヒヨウ</t>
    </rPh>
    <rPh sb="16" eb="17">
      <t>ガク</t>
    </rPh>
    <phoneticPr fontId="1"/>
  </si>
  <si>
    <t>第1号被保険者1人1月あたり費用額（全国）</t>
    <rPh sb="3" eb="7">
      <t>ヒホケンシャ</t>
    </rPh>
    <rPh sb="8" eb="9">
      <t>リ</t>
    </rPh>
    <rPh sb="10" eb="11">
      <t>ツキ</t>
    </rPh>
    <rPh sb="14" eb="16">
      <t>ヒヨウ</t>
    </rPh>
    <rPh sb="16" eb="17">
      <t>ガク</t>
    </rPh>
    <rPh sb="18" eb="20">
      <t>ゼンコク</t>
    </rPh>
    <phoneticPr fontId="1"/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</si>
  <si>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</si>
  <si>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</si>
  <si>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</si>
  <si>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</si>
  <si>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</si>
  <si>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</si>
  <si>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</si>
  <si>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
(R2/2月サービス
提供分まで)</t>
  </si>
  <si>
    <t>令和2年度
(R2/4月サービス
提供分まで)</t>
  </si>
  <si>
    <t>（出典）【費用額】平成24年度から平成30年度：厚生労働省「介護保険事業状況報告（年報）」、令和元年度：「介護保険事業状況報告（月報）」の12か月累計、令和2年度：直近月までの「介護保険事業状況報告（月報）」の累計（※補足給付は費用額に含まれていない）
　　　　【第1号被保険者1人あたり費用額】「介護保険事業状況報告（年報）」（または直近月までの月報累計）における費用額を「介護保険事業状況
　　　　報告月報）」における第1号被保険者数の各月累計で除して算出</t>
  </si>
  <si>
    <t>藤岡市</t>
  </si>
  <si>
    <t>群馬県</t>
  </si>
  <si>
    <t>番目</t>
  </si>
  <si>
    <t>保険者</t>
  </si>
  <si>
    <t>全国</t>
  </si>
  <si>
    <t xml:space="preserve"> 2</t>
  </si>
  <si>
    <t xml:space="preserve">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</si>
</sst>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6" borderId="1" xfId="1" applyFont="1" applyFill="1" applyBorder="1" applyAlignment="1">
      <alignment horizontal="center" vertical="center" wrapText="1"/>
    </xf>
    <xf numFmtId="0" fontId="3" fillId="6" borderId="7" xfId="2" applyFont="1" applyFill="1" applyBorder="1">
      <alignment vertical="center"/>
    </xf>
    <xf numFmtId="0" fontId="3" fillId="6" borderId="6" xfId="2" applyFont="1" applyFill="1" applyBorder="1">
      <alignment vertical="center"/>
    </xf>
    <xf numFmtId="0" fontId="3" fillId="6" borderId="3" xfId="2" applyFont="1" applyFill="1" applyBorder="1">
      <alignment vertical="center"/>
    </xf>
    <xf numFmtId="0" fontId="3" fillId="6" borderId="8" xfId="2" applyFont="1" applyFill="1" applyBorder="1">
      <alignment vertical="center"/>
    </xf>
    <xf numFmtId="0" fontId="4" fillId="5" borderId="0" xfId="0" applyFont="1" applyFill="1">
      <alignment vertical="center"/>
    </xf>
    <xf numFmtId="0" fontId="4" fillId="5" borderId="0" xfId="0" applyFont="1" applyFill="1" applyBorder="1">
      <alignment vertical="center"/>
    </xf>
    <xf numFmtId="0" fontId="4" fillId="5" borderId="0" xfId="0" applyFont="1" applyFill="1" applyAlignment="1">
      <alignment horizontal="right"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7" fontId="3" fillId="5" borderId="1" xfId="1" applyNumberFormat="1" applyFont="1" applyFill="1" applyBorder="1" applyAlignment="1">
      <alignment horizontal="right" vertical="center" shrinkToFit="1"/>
    </xf>
    <xf numFmtId="176" fontId="3" fillId="5" borderId="4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177" fontId="3" fillId="0" borderId="1" xfId="3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6" borderId="2" xfId="2" applyFont="1" applyFill="1" applyBorder="1" applyAlignment="1">
      <alignment horizontal="left" vertical="center"/>
    </xf>
    <xf numFmtId="0" fontId="3" fillId="6" borderId="3" xfId="2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4">
    <cellStyle name="20% - アクセント 1" xfId="1" builtinId="30"/>
    <cellStyle name="20% - アクセント 6" xfId="2" builtinId="50"/>
    <cellStyle name="桁区切り" xfId="3" builtinId="6"/>
    <cellStyle name="標準" xfId="0" builtinId="0"/>
  </cellStyles>
  <dxfs count="0"/>
  <tableStyles count="0" defaultTableStyle="TableStyleMedium2" defaultPivotStyle="PivotStyleLight16"/>
  <colors>
    <mruColors>
      <color rgb="FFAB6BEB"/>
      <color rgb="FFD8DB64"/>
      <color rgb="FFD87764"/>
      <color rgb="FF8CD674"/>
      <color rgb="FF60B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設定!$A$3</c:f>
          <c:strCache>
            <c:ptCount val="1"/>
            <c:pt idx="0">
              <c:v>藤岡市の介護費用額の推移</c:v>
            </c:pt>
          </c:strCache>
        </c:strRef>
      </c:tx>
      <c:layout>
        <c:manualLayout>
          <c:xMode val="edge"/>
          <c:yMode val="edge"/>
          <c:x val="0.37673353525049597"/>
          <c:y val="2.05109283998221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5351542625919"/>
          <c:y val="0.13146778325881806"/>
          <c:w val="0.56543397693817998"/>
          <c:h val="0.534347029329457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表!$C$4</c:f>
              <c:strCache>
                <c:ptCount val="1"/>
                <c:pt idx="0">
                  <c:v>費用額（在宅サービス）</c:v>
                </c:pt>
              </c:strCache>
            </c:strRef>
          </c:tx>
          <c:spPr>
            <a:solidFill>
              <a:srgbClr val="D8DB64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表!$E$2:$M$2</c:f>
              <c:strCache>
                <c:ptCount val="9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  <c:pt idx="5">
                  <c:v>平成29年度</c:v>
                </c:pt>
                <c:pt idx="6">
                  <c:v>平成30年度</c:v>
                </c:pt>
                <c:pt idx="7">
                  <c:v>令和元年度
(R2/2月サービス
提供分まで)</c:v>
                </c:pt>
                <c:pt idx="8">
                  <c:v>令和2年度
(R2/4月サービス
提供分まで)</c:v>
                </c:pt>
              </c:strCache>
            </c:strRef>
          </c:cat>
          <c:val>
            <c:numRef>
              <c:f>表!$E$4:$M$4</c:f>
              <c:numCache>
                <c:formatCode>#,##0_ </c:formatCode>
                <c:ptCount val="9"/>
                <c:pt idx="0">
                  <c:v>2233076302</c:v>
                </c:pt>
                <c:pt idx="1">
                  <c:v>2366747960</c:v>
                </c:pt>
                <c:pt idx="2">
                  <c:v>2656984907</c:v>
                </c:pt>
                <c:pt idx="3">
                  <c:v>2680038288</c:v>
                </c:pt>
                <c:pt idx="4">
                  <c:v>2698706255</c:v>
                </c:pt>
                <c:pt idx="5">
                  <c:v>2801289612</c:v>
                </c:pt>
                <c:pt idx="6">
                  <c:v>2869201055</c:v>
                </c:pt>
                <c:pt idx="7">
                  <c:v>3001580561</c:v>
                </c:pt>
                <c:pt idx="8">
                  <c:v>488877786</c:v>
                </c:pt>
              </c:numCache>
            </c:numRef>
          </c:val>
        </c:ser>
        <c:ser>
          <c:idx val="3"/>
          <c:order val="1"/>
          <c:tx>
            <c:strRef>
              <c:f>表!$C$5</c:f>
              <c:strCache>
                <c:ptCount val="1"/>
                <c:pt idx="0">
                  <c:v>費用額（居住系サービス）</c:v>
                </c:pt>
              </c:strCache>
            </c:strRef>
          </c:tx>
          <c:spPr>
            <a:solidFill>
              <a:srgbClr val="8CD674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表!$E$2:$M$2</c:f>
              <c:strCache>
                <c:ptCount val="9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  <c:pt idx="5">
                  <c:v>平成29年度</c:v>
                </c:pt>
                <c:pt idx="6">
                  <c:v>平成30年度</c:v>
                </c:pt>
                <c:pt idx="7">
                  <c:v>令和元年度
(R2/2月サービス
提供分まで)</c:v>
                </c:pt>
                <c:pt idx="8">
                  <c:v>令和2年度
(R2/4月サービス
提供分まで)</c:v>
                </c:pt>
              </c:strCache>
            </c:strRef>
          </c:cat>
          <c:val>
            <c:numRef>
              <c:f>表!$E$5:$M$5</c:f>
              <c:numCache>
                <c:formatCode>#,##0_ </c:formatCode>
                <c:ptCount val="9"/>
                <c:pt idx="0">
                  <c:v>542430426</c:v>
                </c:pt>
                <c:pt idx="1">
                  <c:v>492561426</c:v>
                </c:pt>
                <c:pt idx="2">
                  <c:v>458366707</c:v>
                </c:pt>
                <c:pt idx="3">
                  <c:v>476591635</c:v>
                </c:pt>
                <c:pt idx="4">
                  <c:v>445757434</c:v>
                </c:pt>
                <c:pt idx="5">
                  <c:v>458030915</c:v>
                </c:pt>
                <c:pt idx="6">
                  <c:v>465079183</c:v>
                </c:pt>
                <c:pt idx="7">
                  <c:v>501436350</c:v>
                </c:pt>
                <c:pt idx="8">
                  <c:v>84821824</c:v>
                </c:pt>
              </c:numCache>
            </c:numRef>
          </c:val>
        </c:ser>
        <c:ser>
          <c:idx val="4"/>
          <c:order val="2"/>
          <c:tx>
            <c:strRef>
              <c:f>表!$C$6</c:f>
              <c:strCache>
                <c:ptCount val="1"/>
                <c:pt idx="0">
                  <c:v>費用額（施設サービス）</c:v>
                </c:pt>
              </c:strCache>
            </c:strRef>
          </c:tx>
          <c:spPr>
            <a:solidFill>
              <a:srgbClr val="60BB8D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表!$E$2:$M$2</c:f>
              <c:strCache>
                <c:ptCount val="9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  <c:pt idx="5">
                  <c:v>平成29年度</c:v>
                </c:pt>
                <c:pt idx="6">
                  <c:v>平成30年度</c:v>
                </c:pt>
                <c:pt idx="7">
                  <c:v>令和元年度
(R2/2月サービス
提供分まで)</c:v>
                </c:pt>
                <c:pt idx="8">
                  <c:v>令和2年度
(R2/4月サービス
提供分まで)</c:v>
                </c:pt>
              </c:strCache>
            </c:strRef>
          </c:cat>
          <c:val>
            <c:numRef>
              <c:f>表!$E$6:$M$6</c:f>
              <c:numCache>
                <c:formatCode>#,##0_ </c:formatCode>
                <c:ptCount val="9"/>
                <c:pt idx="0">
                  <c:v>1885585070</c:v>
                </c:pt>
                <c:pt idx="1">
                  <c:v>1943839064</c:v>
                </c:pt>
                <c:pt idx="2">
                  <c:v>1996468257</c:v>
                </c:pt>
                <c:pt idx="3">
                  <c:v>2051727559</c:v>
                </c:pt>
                <c:pt idx="4">
                  <c:v>2091371204</c:v>
                </c:pt>
                <c:pt idx="5">
                  <c:v>2154063921</c:v>
                </c:pt>
                <c:pt idx="6">
                  <c:v>2267064002</c:v>
                </c:pt>
                <c:pt idx="7">
                  <c:v>2285850839</c:v>
                </c:pt>
                <c:pt idx="8">
                  <c:v>389350832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160520"/>
        <c:axId val="353161696"/>
      </c:barChart>
      <c:lineChart>
        <c:grouping val="standard"/>
        <c:varyColors val="0"/>
        <c:ser>
          <c:idx val="7"/>
          <c:order val="3"/>
          <c:tx>
            <c:strRef>
              <c:f>表!$B$7</c:f>
              <c:strCache>
                <c:ptCount val="1"/>
                <c:pt idx="0">
                  <c:v>第1号被保険者1人1月あたり費用額</c:v>
                </c:pt>
              </c:strCache>
            </c:strRef>
          </c:tx>
          <c:spPr>
            <a:ln>
              <a:solidFill>
                <a:srgbClr val="AB6BEB"/>
              </a:solidFill>
            </a:ln>
          </c:spPr>
          <c:marker>
            <c:symbol val="diamond"/>
            <c:size val="6"/>
            <c:spPr>
              <a:solidFill>
                <a:srgbClr val="AB6BEB"/>
              </a:solidFill>
              <a:ln>
                <a:solidFill>
                  <a:srgbClr val="AB6BEB"/>
                </a:solidFill>
              </a:ln>
            </c:spPr>
          </c:marker>
          <c:val>
            <c:numRef>
              <c:f>表!$E$7:$M$7</c:f>
              <c:numCache>
                <c:formatCode>#,##0.0_ </c:formatCode>
                <c:ptCount val="9"/>
                <c:pt idx="0">
                  <c:v>22038.1</c:v>
                </c:pt>
                <c:pt idx="1">
                  <c:v>21942.9</c:v>
                </c:pt>
                <c:pt idx="2">
                  <c:v>22510</c:v>
                </c:pt>
                <c:pt idx="3">
                  <c:v>22373.599999999999</c:v>
                </c:pt>
                <c:pt idx="4">
                  <c:v>22112.1</c:v>
                </c:pt>
                <c:pt idx="5">
                  <c:v>22522.5</c:v>
                </c:pt>
                <c:pt idx="6">
                  <c:v>22976.799999999999</c:v>
                </c:pt>
                <c:pt idx="7">
                  <c:v>23528.2</c:v>
                </c:pt>
                <c:pt idx="8">
                  <c:v>23501.3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62088"/>
        <c:axId val="353157384"/>
      </c:lineChart>
      <c:catAx>
        <c:axId val="35316052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low"/>
        <c:spPr>
          <a:ln>
            <a:noFill/>
            <a:prstDash val="sysDot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53161696"/>
        <c:crosses val="max"/>
        <c:auto val="1"/>
        <c:lblAlgn val="ctr"/>
        <c:lblOffset val="100"/>
        <c:tickLblSkip val="1"/>
        <c:noMultiLvlLbl val="0"/>
      </c:catAx>
      <c:valAx>
        <c:axId val="353161696"/>
        <c:scaling>
          <c:orientation val="minMax"/>
        </c:scaling>
        <c:delete val="0"/>
        <c:axPos val="l"/>
        <c:majorGridlines/>
        <c:title>
          <c:tx>
            <c:strRef>
              <c:f>設定!$D$3</c:f>
              <c:strCache>
                <c:ptCount val="1"/>
                <c:pt idx="0">
                  <c:v>年間介護費用額(円)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ja-JP"/>
            </a:p>
          </c:txPr>
        </c:title>
        <c:numFmt formatCode="#,##0" sourceLinked="0"/>
        <c:majorTickMark val="out"/>
        <c:minorTickMark val="none"/>
        <c:tickLblPos val="nextTo"/>
        <c:crossAx val="353160520"/>
        <c:crosses val="autoZero"/>
        <c:crossBetween val="between"/>
      </c:valAx>
      <c:valAx>
        <c:axId val="353157384"/>
        <c:scaling>
          <c:orientation val="minMax"/>
        </c:scaling>
        <c:delete val="0"/>
        <c:axPos val="r"/>
        <c:title>
          <c:tx>
            <c:strRef>
              <c:f>設定!$D$4</c:f>
              <c:strCache>
                <c:ptCount val="1"/>
                <c:pt idx="0">
                  <c:v>第1号被保険者1人1月あたり費用額(円)</c:v>
                </c:pt>
              </c:strCache>
            </c:strRef>
          </c:tx>
          <c:layout>
            <c:manualLayout>
              <c:xMode val="edge"/>
              <c:yMode val="edge"/>
              <c:x val="0.74408896396396396"/>
              <c:y val="0.2516386494170380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ja-JP"/>
            </a:p>
          </c:txPr>
        </c:title>
        <c:numFmt formatCode="#,##0.0_ " sourceLinked="1"/>
        <c:majorTickMark val="out"/>
        <c:minorTickMark val="none"/>
        <c:tickLblPos val="nextTo"/>
        <c:crossAx val="353162088"/>
        <c:crosses val="max"/>
        <c:crossBetween val="between"/>
      </c:valAx>
      <c:catAx>
        <c:axId val="353162088"/>
        <c:scaling>
          <c:orientation val="minMax"/>
        </c:scaling>
        <c:delete val="1"/>
        <c:axPos val="b"/>
        <c:majorTickMark val="out"/>
        <c:minorTickMark val="none"/>
        <c:tickLblPos val="nextTo"/>
        <c:crossAx val="353157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417924649108603"/>
          <c:y val="0.51633988694031641"/>
          <c:w val="0.23962673701185153"/>
          <c:h val="0.16791774431813961"/>
        </c:manualLayout>
      </c:layout>
      <c:overlay val="1"/>
    </c:legend>
    <c:plotVisOnly val="0"/>
    <c:dispBlanksAs val="gap"/>
    <c:showDLblsOverMax val="0"/>
  </c:chart>
  <c:spPr>
    <a:noFill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491215</xdr:colOff>
      <xdr:row>1</xdr:row>
      <xdr:rowOff>27214</xdr:rowOff>
    </xdr:from>
    <xdr:to>
      <xdr:col>21</xdr:col>
      <xdr:colOff>680322</xdr:colOff>
      <xdr:row>36</xdr:row>
      <xdr:rowOff>13606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612316</xdr:colOff>
          <xdr:row>5</xdr:row>
          <xdr:rowOff>108857</xdr:rowOff>
        </xdr:from>
        <xdr:to>
          <xdr:col>21</xdr:col>
          <xdr:colOff>648959</xdr:colOff>
          <xdr:row>8</xdr:row>
          <xdr:rowOff>185593</xdr:rowOff>
        </xdr:to>
        <xdr:pic>
          <xdr:nvPicPr>
            <xdr:cNvPr id="10" name="図 9"/>
            <xdr:cNvPicPr>
              <a:picLocks noChangeArrowheads="1"/>
              <a:extLst>
                <a:ext uri="{84589F7E-364E-4C9E-8A38-B11213B215E9}">
                  <a14:cameraTool cellRange="順位!$B$2:$D$5" spid="_x0000_s11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395852" y="1129393"/>
              <a:ext cx="3384000" cy="961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0.01172</cdr:x>
      <cdr:y>0.82492</cdr:y>
    </cdr:from>
    <cdr:to>
      <cdr:x>0.99147</cdr:x>
      <cdr:y>1</cdr:y>
    </cdr:to>
    <cdr:sp macro="" textlink="表!$B$10">
      <cdr:nvSpPr>
        <cdr:cNvPr id="2" name="テキスト ボックス 1"/>
        <cdr:cNvSpPr txBox="1"/>
      </cdr:nvSpPr>
      <cdr:spPr>
        <a:xfrm xmlns:a="http://schemas.openxmlformats.org/drawingml/2006/main">
          <a:off x="149678" y="6106293"/>
          <a:ext cx="12517039" cy="12959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/>
        <a:p xmlns:a="http://schemas.openxmlformats.org/drawingml/2006/main">
          <a:fld id="{EC244C94-5A44-476E-B14F-15AF31984175}" type="TxLink">
            <a:rPr kumimoji="1" lang="en-US" altLang="en-US" sz="1100" b="0" i="0" u="none" strike="noStrik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pPr/>
            <a:t>（出典）【費用額】平成24年度から平成30年度：厚生労働省「介護保険事業状況報告（年報）」、令和元年度：「介護保険事業状況報告（月報）」の12か月累計、令和2年度：直近月までの「介護保険事業状況報告（月報）」の累計（※補足給付は費用額に含まれていない）
　　　　【第1号被保険者1人あたり費用額】「介護保険事業状況報告（年報）」（または直近月までの月報累計）における費用額を「介護保険事業状況
　　　　報告月報）」における第1号被保険者数の各月累計で除して算出</a:t>
          </a:fld>
          <a:endParaRPr kumimoji="1" lang="ja-JP" altLang="en-US" sz="800" b="0" i="0" u="none" strike="noStrike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800" b="0" i="0" u="none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3:Z21"/>
  <sheetViews>
    <sheetView tabSelected="1" view="pageBreakPreview" zoomScale="70" zoomScaleNormal="70" zoomScaleSheetLayoutView="70" workbookViewId="0"/>
  </sheetViews>
  <sheetFormatPr defaultColWidth="6.625" defaultRowHeight="15.75" x14ac:dyDescent="0.15"/>
  <cols>
    <col min="1" max="4" width="6.625" style="10" customWidth="1"/>
    <col min="5" max="5" width="6.625" style="10"/>
    <col min="6" max="6" width="6.625" style="10" customWidth="1"/>
    <col min="7" max="14" width="6.625" style="10"/>
    <col min="15" max="15" width="13.625" style="10" customWidth="1"/>
    <col min="16" max="16" width="15.75" style="10" customWidth="1"/>
    <col min="17" max="17" width="6.625" style="10" customWidth="1"/>
    <col min="18" max="19" width="9.625" style="10" customWidth="1"/>
    <col min="20" max="20" width="10.125" style="10" customWidth="1"/>
    <col min="21" max="21" width="14.375" style="10" customWidth="1"/>
    <col min="22" max="22" width="10.125" style="10" customWidth="1"/>
    <col min="23" max="23" width="11.125" style="10" customWidth="1"/>
    <col min="24" max="24" width="15.875" style="10" customWidth="1"/>
    <col min="25" max="26" width="6.625" style="10"/>
    <col min="27" max="27" width="14.25" style="10" customWidth="1"/>
    <col min="28" max="16384" width="6.625" style="10"/>
  </cols>
  <sheetData>
    <row r="3" spans="21:26" x14ac:dyDescent="0.15">
      <c r="V3" s="11"/>
      <c r="W3" s="11"/>
      <c r="X3" s="11"/>
      <c r="Y3" s="11"/>
    </row>
    <row r="4" spans="21:26" x14ac:dyDescent="0.15">
      <c r="V4" s="11"/>
      <c r="W4" s="11"/>
      <c r="X4" s="11"/>
      <c r="Y4" s="11"/>
    </row>
    <row r="5" spans="21:26" x14ac:dyDescent="0.15">
      <c r="V5" s="11"/>
      <c r="W5" s="11"/>
      <c r="X5" s="11"/>
      <c r="Y5" s="11"/>
    </row>
    <row r="6" spans="21:26" x14ac:dyDescent="0.15">
      <c r="V6" s="11"/>
      <c r="W6" s="11"/>
      <c r="X6" s="11"/>
      <c r="Y6" s="11"/>
    </row>
    <row r="7" spans="21:26" x14ac:dyDescent="0.15">
      <c r="V7" s="11"/>
      <c r="W7" s="11"/>
      <c r="X7" s="11"/>
      <c r="Y7" s="11"/>
      <c r="Z7" s="11"/>
    </row>
    <row r="8" spans="21:26" ht="37.5" customHeight="1" x14ac:dyDescent="0.15">
      <c r="U8" s="11"/>
      <c r="Y8" s="11"/>
      <c r="Z8" s="11"/>
    </row>
    <row r="21" spans="2:2" x14ac:dyDescent="0.15">
      <c r="B21" s="12"/>
    </row>
  </sheetData>
  <phoneticPr fontId="1"/>
  <pageMargins left="0.7" right="0.7" top="0.75" bottom="0.75" header="0.3" footer="0.3"/>
  <pageSetup paperSize="9" scale="49" orientation="portrait" r:id="rId1"/>
  <colBreaks count="1" manualBreakCount="1"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view="pageBreakPreview" zoomScale="55" zoomScaleNormal="72" zoomScaleSheetLayoutView="55" workbookViewId="0">
      <selection activeCell="G7" sqref="G7"/>
    </sheetView>
  </sheetViews>
  <sheetFormatPr defaultRowHeight="15.75" x14ac:dyDescent="0.15"/>
  <cols>
    <col min="1" max="1" width="8" style="13" customWidth="1"/>
    <col min="2" max="2" width="9" style="13"/>
    <col min="3" max="3" width="31.625" style="13" customWidth="1"/>
    <col min="4" max="4" width="8.125" style="13" bestFit="1" customWidth="1"/>
    <col min="5" max="13" width="20.5" style="13" bestFit="1" customWidth="1"/>
    <col min="14" max="17" width="9" style="13"/>
    <col min="18" max="28" width="9" style="13" customWidth="1"/>
    <col min="29" max="16384" width="9" style="13"/>
  </cols>
  <sheetData>
    <row r="1" spans="2:13" x14ac:dyDescent="0.15">
      <c r="C1" s="14"/>
      <c r="D1" s="14"/>
    </row>
    <row r="2" spans="2:13" s="15" customFormat="1" ht="56.25" x14ac:dyDescent="0.15">
      <c r="B2" s="29"/>
      <c r="C2" s="30"/>
      <c r="D2" s="31"/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</row>
    <row r="3" spans="2:13" s="15" customFormat="1" ht="18.75" x14ac:dyDescent="0.15">
      <c r="B3" s="6" t="s">
        <v>9</v>
      </c>
      <c r="C3" s="18"/>
      <c r="D3" s="19" t="s">
        <v>10</v>
      </c>
      <c r="E3" s="21">
        <v>4661091798</v>
      </c>
      <c r="F3" s="21">
        <v>4803148450</v>
      </c>
      <c r="G3" s="21">
        <v>5111819871</v>
      </c>
      <c r="H3" s="21">
        <v>5208357482</v>
      </c>
      <c r="I3" s="21">
        <v>5235834893</v>
      </c>
      <c r="J3" s="21">
        <v>5413384448</v>
      </c>
      <c r="K3" s="21">
        <v>5601344240</v>
      </c>
      <c r="L3" s="21">
        <v>5788867750</v>
      </c>
      <c r="M3" s="21">
        <v>963050442</v>
      </c>
    </row>
    <row r="4" spans="2:13" ht="18.75" x14ac:dyDescent="0.15">
      <c r="B4" s="7"/>
      <c r="C4" s="8" t="s">
        <v>6</v>
      </c>
      <c r="D4" s="19" t="s">
        <v>10</v>
      </c>
      <c r="E4" s="21">
        <v>2233076302</v>
      </c>
      <c r="F4" s="21">
        <v>2366747960</v>
      </c>
      <c r="G4" s="21">
        <v>2656984907</v>
      </c>
      <c r="H4" s="21">
        <v>2680038288</v>
      </c>
      <c r="I4" s="21">
        <v>2698706255</v>
      </c>
      <c r="J4" s="21">
        <v>2801289612</v>
      </c>
      <c r="K4" s="21">
        <v>2869201055</v>
      </c>
      <c r="L4" s="21">
        <v>3001580561</v>
      </c>
      <c r="M4" s="21">
        <v>488877786</v>
      </c>
    </row>
    <row r="5" spans="2:13" ht="18.75" x14ac:dyDescent="0.15">
      <c r="B5" s="7"/>
      <c r="C5" s="8" t="s">
        <v>7</v>
      </c>
      <c r="D5" s="19" t="s">
        <v>10</v>
      </c>
      <c r="E5" s="21">
        <v>542430426</v>
      </c>
      <c r="F5" s="21">
        <v>492561426</v>
      </c>
      <c r="G5" s="21">
        <v>458366707</v>
      </c>
      <c r="H5" s="21">
        <v>476591635</v>
      </c>
      <c r="I5" s="21">
        <v>445757434</v>
      </c>
      <c r="J5" s="21">
        <v>458030915</v>
      </c>
      <c r="K5" s="21">
        <v>465079183</v>
      </c>
      <c r="L5" s="21">
        <v>501436350</v>
      </c>
      <c r="M5" s="21">
        <v>84821824</v>
      </c>
    </row>
    <row r="6" spans="2:13" ht="18.75" x14ac:dyDescent="0.15">
      <c r="B6" s="9"/>
      <c r="C6" s="8" t="s">
        <v>8</v>
      </c>
      <c r="D6" s="19" t="s">
        <v>10</v>
      </c>
      <c r="E6" s="21">
        <v>1885585070</v>
      </c>
      <c r="F6" s="21">
        <v>1943839064</v>
      </c>
      <c r="G6" s="21">
        <v>1996468257</v>
      </c>
      <c r="H6" s="21">
        <v>2051727559</v>
      </c>
      <c r="I6" s="21">
        <v>2091371204</v>
      </c>
      <c r="J6" s="21">
        <v>2154063921</v>
      </c>
      <c r="K6" s="21">
        <v>2267064002</v>
      </c>
      <c r="L6" s="21">
        <v>2285850839</v>
      </c>
      <c r="M6" s="21">
        <v>389350832</v>
      </c>
    </row>
    <row r="7" spans="2:13" ht="18.75" x14ac:dyDescent="0.15">
      <c r="B7" s="27" t="s">
        <v>22</v>
      </c>
      <c r="C7" s="28"/>
      <c r="D7" s="19" t="s">
        <v>10</v>
      </c>
      <c r="E7" s="22">
        <v>22038.1</v>
      </c>
      <c r="F7" s="22">
        <v>21942.9</v>
      </c>
      <c r="G7" s="22">
        <v>22510</v>
      </c>
      <c r="H7" s="22">
        <v>22373.599999999999</v>
      </c>
      <c r="I7" s="22">
        <v>22112.1</v>
      </c>
      <c r="J7" s="22">
        <v>22522.5</v>
      </c>
      <c r="K7" s="22">
        <v>22976.799999999999</v>
      </c>
      <c r="L7" s="22">
        <v>23528.2</v>
      </c>
      <c r="M7" s="22">
        <v>23501.3</v>
      </c>
    </row>
    <row r="8" spans="2:13" ht="18.75" x14ac:dyDescent="0.15">
      <c r="B8" s="27" t="str">
        <f>"第1号被保険者1人1月あたり費用額"&amp;"（"&amp;設定!G3&amp;"）"</f>
        <v>第1号被保険者1人1月あたり費用額（群馬県）</v>
      </c>
      <c r="C8" s="28"/>
      <c r="D8" s="19" t="s">
        <v>10</v>
      </c>
      <c r="E8" s="22">
        <v>22413.8</v>
      </c>
      <c r="F8" s="22">
        <v>22759.9</v>
      </c>
      <c r="G8" s="22">
        <v>23182.6</v>
      </c>
      <c r="H8" s="22">
        <v>23034.2</v>
      </c>
      <c r="I8" s="22">
        <v>23086.9</v>
      </c>
      <c r="J8" s="22">
        <v>23457.3</v>
      </c>
      <c r="K8" s="22">
        <v>23959.8</v>
      </c>
      <c r="L8" s="22">
        <v>24678.799999999999</v>
      </c>
      <c r="M8" s="22">
        <v>24833.200000000001</v>
      </c>
    </row>
    <row r="9" spans="2:13" ht="18.75" x14ac:dyDescent="0.15">
      <c r="B9" s="27" t="s">
        <v>23</v>
      </c>
      <c r="C9" s="28"/>
      <c r="D9" s="19" t="s">
        <v>10</v>
      </c>
      <c r="E9" s="22">
        <v>22224.7</v>
      </c>
      <c r="F9" s="22">
        <v>22531.8</v>
      </c>
      <c r="G9" s="22">
        <v>22878</v>
      </c>
      <c r="H9" s="22">
        <v>22926.6</v>
      </c>
      <c r="I9" s="22">
        <v>22966.799999999999</v>
      </c>
      <c r="J9" s="22">
        <v>23238.3</v>
      </c>
      <c r="K9" s="22">
        <v>23498.7</v>
      </c>
      <c r="L9" s="22">
        <v>24138</v>
      </c>
      <c r="M9" s="22">
        <v>24304.9</v>
      </c>
    </row>
    <row r="10" spans="2:13" ht="84" customHeight="1" x14ac:dyDescent="0.15">
      <c r="B10" s="32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</sheetData>
  <mergeCells count="5">
    <mergeCell ref="B7:C7"/>
    <mergeCell ref="B8:C8"/>
    <mergeCell ref="B9:C9"/>
    <mergeCell ref="B2:D2"/>
    <mergeCell ref="B10:M10"/>
  </mergeCells>
  <phoneticPr fontId="1"/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view="pageBreakPreview" zoomScale="85" zoomScaleNormal="85" zoomScaleSheetLayoutView="85" workbookViewId="0"/>
  </sheetViews>
  <sheetFormatPr defaultRowHeight="15.75" x14ac:dyDescent="0.15"/>
  <cols>
    <col min="1" max="1" width="9" style="16"/>
    <col min="2" max="4" width="21.625" style="16" customWidth="1"/>
    <col min="5" max="5" width="8.75" style="16" customWidth="1"/>
    <col min="6" max="16384" width="9" style="16"/>
  </cols>
  <sheetData>
    <row r="2" spans="2:4" ht="18.75" x14ac:dyDescent="0.15">
      <c r="B2" s="33" t="str">
        <f>設定!C3&amp;"の第1号被保険者1人1月あたりの費用額の降順"</f>
        <v>藤岡市の第1号被保険者1人1月あたりの費用額の降順</v>
      </c>
      <c r="C2" s="34"/>
      <c r="D2" s="35"/>
    </row>
    <row r="3" spans="2:4" ht="18.75" x14ac:dyDescent="0.15">
      <c r="B3" s="36" t="str">
        <f>"（平成"&amp;設定!L3&amp;"年"&amp;設定!M3&amp;"月末時点）"</f>
        <v>（平成 2年 4月末時点）</v>
      </c>
      <c r="C3" s="37"/>
      <c r="D3" s="38"/>
    </row>
    <row r="4" spans="2:4" ht="18.75" x14ac:dyDescent="0.15">
      <c r="B4" s="4" t="str">
        <f>設定!I3&amp;"内"</f>
        <v>群馬県内</v>
      </c>
      <c r="C4" s="4" t="str">
        <f>IF(設定!J3="-","-",TEXT(設定!J3,"#,##0"))&amp;設定!H3</f>
        <v>20番目</v>
      </c>
      <c r="D4" s="4" t="str">
        <f>IF(設定!K3="-","-",TEXT(設定!K3,"#,##0"))&amp;設定!H4</f>
        <v>35保険者</v>
      </c>
    </row>
    <row r="5" spans="2:4" ht="18.75" x14ac:dyDescent="0.15">
      <c r="B5" s="4" t="str">
        <f>設定!I4</f>
        <v>全国</v>
      </c>
      <c r="C5" s="4" t="str">
        <f>IF(設定!J4="-","-",TEXT(設定!J4,"#,##0"))&amp;設定!H3</f>
        <v>937番目</v>
      </c>
      <c r="D5" s="4" t="str">
        <f>IF(設定!K4="-","-",TEXT(設定!K4,"#,##0"))&amp;設定!H4</f>
        <v>1,571保険者</v>
      </c>
    </row>
  </sheetData>
  <mergeCells count="2">
    <mergeCell ref="B2:D2"/>
    <mergeCell ref="B3:D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topLeftCell="B1" zoomScale="85" zoomScaleNormal="85" workbookViewId="0">
      <selection activeCell="B1" sqref="B1"/>
    </sheetView>
  </sheetViews>
  <sheetFormatPr defaultRowHeight="15.75" x14ac:dyDescent="0.15"/>
  <cols>
    <col min="1" max="1" width="27.875" style="16" hidden="1" customWidth="1"/>
    <col min="2" max="2" width="47.125" style="16" customWidth="1"/>
    <col min="3" max="3" width="17.75" style="16" customWidth="1"/>
    <col min="4" max="4" width="0.125" style="16" hidden="1" customWidth="1"/>
    <col min="5" max="5" width="10.375" style="16" customWidth="1"/>
    <col min="6" max="6" width="10.25" style="16" customWidth="1"/>
    <col min="7" max="7" width="14" style="16" customWidth="1"/>
    <col min="8" max="8" width="12.5" style="16" customWidth="1"/>
    <col min="9" max="9" width="11.75" style="16" customWidth="1"/>
    <col min="10" max="11" width="9" style="16"/>
    <col min="12" max="13" width="17.375" style="16" customWidth="1"/>
    <col min="14" max="16384" width="9" style="16"/>
  </cols>
  <sheetData>
    <row r="2" spans="1:13" s="17" customFormat="1" ht="18.75" x14ac:dyDescent="0.15">
      <c r="A2" s="17" t="s">
        <v>2</v>
      </c>
      <c r="B2" s="1" t="s">
        <v>0</v>
      </c>
      <c r="C2" s="1" t="s">
        <v>20</v>
      </c>
      <c r="D2" s="2" t="s">
        <v>4</v>
      </c>
      <c r="E2" s="1" t="s">
        <v>1</v>
      </c>
      <c r="F2" s="1" t="s">
        <v>3</v>
      </c>
      <c r="G2" s="20" t="s">
        <v>14</v>
      </c>
      <c r="H2" s="1" t="s">
        <v>15</v>
      </c>
      <c r="I2" s="1" t="s">
        <v>16</v>
      </c>
      <c r="J2" s="39" t="s">
        <v>17</v>
      </c>
      <c r="K2" s="40"/>
      <c r="L2" s="1" t="s">
        <v>18</v>
      </c>
      <c r="M2" s="1" t="s">
        <v>19</v>
      </c>
    </row>
    <row r="3" spans="1:13" ht="18.75" x14ac:dyDescent="0.15">
      <c r="A3" s="16" t="str">
        <f>C3&amp;"の"&amp;B3</f>
        <v>藤岡市の介護費用額の推移</v>
      </c>
      <c r="B3" s="4" t="s">
        <v>5</v>
      </c>
      <c r="C3" s="23" t="s">
        <v>34</v>
      </c>
      <c r="D3" s="23" t="str">
        <f>E3&amp;"("&amp;F3&amp;")"</f>
        <v>年間介護費用額(円)</v>
      </c>
      <c r="E3" s="23" t="s">
        <v>11</v>
      </c>
      <c r="F3" s="23" t="s">
        <v>13</v>
      </c>
      <c r="G3" s="23" t="s">
        <v>35</v>
      </c>
      <c r="H3" s="23" t="s">
        <v>36</v>
      </c>
      <c r="I3" s="23" t="s">
        <v>35</v>
      </c>
      <c r="J3" s="24">
        <v>20</v>
      </c>
      <c r="K3" s="24">
        <v>35</v>
      </c>
      <c r="L3" s="25" t="s">
        <v>39</v>
      </c>
      <c r="M3" s="25" t="s">
        <v>40</v>
      </c>
    </row>
    <row r="4" spans="1:13" ht="18.75" x14ac:dyDescent="0.15">
      <c r="B4" s="3"/>
      <c r="C4" s="26"/>
      <c r="D4" s="23" t="str">
        <f>E4&amp;"("&amp;F4&amp;")"</f>
        <v>第1号被保険者1人1月あたり費用額(円)</v>
      </c>
      <c r="E4" s="23" t="s">
        <v>12</v>
      </c>
      <c r="F4" s="23" t="s">
        <v>13</v>
      </c>
      <c r="G4" s="26"/>
      <c r="H4" s="23" t="s">
        <v>37</v>
      </c>
      <c r="I4" s="23" t="s">
        <v>38</v>
      </c>
      <c r="J4" s="24">
        <v>937</v>
      </c>
      <c r="K4" s="24">
        <v>1571</v>
      </c>
      <c r="L4" s="26" t="s">
        <v>21</v>
      </c>
      <c r="M4" s="26"/>
    </row>
  </sheetData>
  <mergeCells count="1">
    <mergeCell ref="J2:K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グラフ</vt:lpstr>
      <vt:lpstr>表</vt:lpstr>
      <vt:lpstr>順位</vt:lpstr>
      <vt:lpstr>設定</vt:lpstr>
      <vt:lpstr>グラフ!Print_Area</vt:lpstr>
      <vt:lpstr>順位!Print_Area</vt:lpstr>
      <vt:lpstr>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2015-10-08T04:10:23Z</dcterms:created>
  <dcterms:modified xsi:type="dcterms:W3CDTF">2020-09-30T04:36:29Z</dcterms:modified>
</cp:coreProperties>
</file>